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vren\Desktop\ESKİ HD\EK DERSLER\"/>
    </mc:Choice>
  </mc:AlternateContent>
  <bookViews>
    <workbookView xWindow="0" yWindow="0" windowWidth="20490" windowHeight="7770"/>
  </bookViews>
  <sheets>
    <sheet name="ocak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J38" i="1" l="1"/>
  <c r="AJ39" i="1"/>
  <c r="AN42" i="1"/>
  <c r="AN41" i="1"/>
  <c r="AN40" i="1"/>
  <c r="AN38" i="1"/>
  <c r="AZ38" i="1" s="1"/>
  <c r="AN39" i="1"/>
  <c r="AY43" i="1" l="1"/>
  <c r="AX43" i="1"/>
  <c r="AW43" i="1"/>
  <c r="AV43" i="1"/>
  <c r="AU43" i="1"/>
  <c r="AT43" i="1"/>
  <c r="AS43" i="1"/>
  <c r="AR43" i="1"/>
  <c r="AL6" i="1" s="1"/>
  <c r="AQ43" i="1"/>
  <c r="AP43" i="1"/>
  <c r="AO43" i="1"/>
  <c r="AM43" i="1"/>
  <c r="AI43" i="1"/>
  <c r="AH43" i="1"/>
  <c r="AG43" i="1"/>
  <c r="AF43" i="1"/>
  <c r="AE43" i="1"/>
  <c r="AD43" i="1"/>
  <c r="AC43" i="1"/>
  <c r="AB43" i="1"/>
  <c r="AA43" i="1"/>
  <c r="Z43" i="1"/>
  <c r="Y43" i="1"/>
  <c r="X43" i="1"/>
  <c r="W43" i="1"/>
  <c r="V43" i="1"/>
  <c r="U43" i="1"/>
  <c r="T43" i="1"/>
  <c r="Q43" i="1"/>
  <c r="P43" i="1"/>
  <c r="O43" i="1"/>
  <c r="N43" i="1"/>
  <c r="M43" i="1"/>
  <c r="L43" i="1"/>
  <c r="K43" i="1"/>
  <c r="J43" i="1"/>
  <c r="I43" i="1"/>
  <c r="H43" i="1"/>
  <c r="G43" i="1"/>
  <c r="F43" i="1"/>
  <c r="E43" i="1"/>
  <c r="D43" i="1"/>
  <c r="BA42" i="1"/>
  <c r="AZ42" i="1"/>
  <c r="AK42" i="1"/>
  <c r="AJ42" i="1"/>
  <c r="S42" i="1"/>
  <c r="R42" i="1"/>
  <c r="BA41" i="1"/>
  <c r="AZ41" i="1"/>
  <c r="AK41" i="1"/>
  <c r="AJ41" i="1"/>
  <c r="S41" i="1"/>
  <c r="R41" i="1"/>
  <c r="BA40" i="1"/>
  <c r="AZ40" i="1"/>
  <c r="AK40" i="1"/>
  <c r="AJ40" i="1"/>
  <c r="S40" i="1"/>
  <c r="R40" i="1"/>
  <c r="BA39" i="1"/>
  <c r="AZ39" i="1"/>
  <c r="AK39" i="1"/>
  <c r="AL39" i="1" s="1"/>
  <c r="S39" i="1"/>
  <c r="R39" i="1"/>
  <c r="BA38" i="1"/>
  <c r="AK38" i="1"/>
  <c r="S38" i="1"/>
  <c r="S43" i="1" s="1"/>
  <c r="R38" i="1"/>
  <c r="AZ33" i="1"/>
  <c r="AX33" i="1"/>
  <c r="AV33" i="1"/>
  <c r="AT33" i="1"/>
  <c r="AR33" i="1"/>
  <c r="AP33" i="1"/>
  <c r="AN33" i="1"/>
  <c r="AL33" i="1"/>
  <c r="AJ33" i="1"/>
  <c r="AH33" i="1"/>
  <c r="AU12" i="1"/>
  <c r="AU11" i="1"/>
  <c r="AU10" i="1"/>
  <c r="AU9" i="1"/>
  <c r="BA43" i="1" l="1"/>
  <c r="S44" i="1"/>
  <c r="AL41" i="1"/>
  <c r="AL40" i="1"/>
  <c r="AL42" i="1"/>
  <c r="AK43" i="1"/>
  <c r="AK44" i="1" s="1"/>
  <c r="AL38" i="1"/>
  <c r="R43" i="1"/>
  <c r="R44" i="1" s="1"/>
  <c r="AU13" i="1"/>
  <c r="AJ43" i="1"/>
  <c r="AJ44" i="1" s="1"/>
  <c r="AL43" i="1" l="1"/>
  <c r="AX13" i="1"/>
  <c r="AZ43" i="1"/>
  <c r="AN43" i="1"/>
  <c r="AS6" i="1" s="1"/>
</calcChain>
</file>

<file path=xl/sharedStrings.xml><?xml version="1.0" encoding="utf-8"?>
<sst xmlns="http://schemas.openxmlformats.org/spreadsheetml/2006/main" count="172" uniqueCount="105">
  <si>
    <t>KAFKAS ÜNİVERSİTESİ EK DERS ÜCRET FORMU</t>
  </si>
  <si>
    <t>DİKKAT</t>
  </si>
  <si>
    <t>PUANTAJ</t>
  </si>
  <si>
    <t>Saat</t>
  </si>
  <si>
    <t>GÜNLER</t>
  </si>
  <si>
    <t>1.HAFTA</t>
  </si>
  <si>
    <t>2.HAFTA</t>
  </si>
  <si>
    <t>3.HAFTA</t>
  </si>
  <si>
    <t>4.HAFTA</t>
  </si>
  <si>
    <t>5.HAFTA</t>
  </si>
  <si>
    <t>27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</si>
  <si>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</si>
  <si>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</si>
  <si>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</si>
  <si>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</si>
  <si>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</si>
  <si>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</si>
  <si>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</si>
  <si>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</si>
  <si>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</si>
  <si>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</si>
  <si>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</si>
  <si>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</si>
  <si>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</si>
  <si>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</si>
  <si>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</si>
  <si>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</si>
  <si>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</si>
  <si>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</si>
  <si>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</si>
  <si>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</si>
  <si>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</si>
  <si>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</si>
  <si>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</si>
  <si>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</si>
  <si>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</si>
  <si>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</si>
  <si>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28</t>
  </si>
  <si>
    <t>29</t>
  </si>
  <si>
    <t xml:space="preserve">    TOPLAM</t>
  </si>
  <si>
    <t>Teorik Dersler</t>
  </si>
  <si>
    <t>1.Öğretim</t>
  </si>
  <si>
    <t>Diğer Faaliyetler</t>
  </si>
  <si>
    <t>2.Öğretim</t>
  </si>
  <si>
    <t>PROGRAMLANAN DERSLER VE DİĞER FAALİYETLER</t>
  </si>
  <si>
    <t>Fakültesi/Yüksekokul/ Enstitüsü</t>
  </si>
  <si>
    <t xml:space="preserve"> Dersin Türü</t>
  </si>
  <si>
    <t>Teorik Dersler, Uygulamalı Dersler ve Diğer Faaliyetler</t>
  </si>
  <si>
    <t>Ara Sınav</t>
  </si>
  <si>
    <t>Haftalık Programdaki</t>
  </si>
  <si>
    <t>Grup Sayısı</t>
  </si>
  <si>
    <t>Sınava Giren Öğrenci Sayısı</t>
  </si>
  <si>
    <t>Birimlere Göre Sınav Sayıları Toplamı</t>
  </si>
  <si>
    <t>1.Öğrt</t>
  </si>
  <si>
    <t>2.Öğrt</t>
  </si>
  <si>
    <t>Teorik</t>
  </si>
  <si>
    <t>Diğ.Faal.</t>
  </si>
  <si>
    <t>Diğ. Faal.</t>
  </si>
  <si>
    <t>1.Öğrt.</t>
  </si>
  <si>
    <t>2.Öğrt.</t>
  </si>
  <si>
    <t>TOPLAM</t>
  </si>
  <si>
    <t>DERS YÜKÜNÜN HESAPLANMASI</t>
  </si>
  <si>
    <t>Ödemeye Esas Ek Dersler</t>
  </si>
  <si>
    <t>Teorik Dersler ve Uygulamalı Dersler</t>
  </si>
  <si>
    <t>Hafta</t>
  </si>
  <si>
    <t>Egitim   Fakultesi</t>
  </si>
  <si>
    <t>Fen Bilimleri Enstitüsü</t>
  </si>
  <si>
    <t>Kars MYO</t>
  </si>
  <si>
    <t>..............Y.O.</t>
  </si>
  <si>
    <t>1.Öğr.Toplamı</t>
  </si>
  <si>
    <t>2.Öğr.Toplamı</t>
  </si>
  <si>
    <t>1.Öğrretim Ara Sınav Yükü Toplamı</t>
  </si>
  <si>
    <t>2. Öğrretim Ara Sınav Yükü Toplamı</t>
  </si>
  <si>
    <t>Egitim Fakultesi</t>
  </si>
  <si>
    <t>İlahiyat Fakultesi</t>
  </si>
  <si>
    <t>1.Öğretim Diğer Faaliyetler Toplamı</t>
  </si>
  <si>
    <t>2.Öğretim Diğer Faaliyetler Toplamı</t>
  </si>
  <si>
    <r>
      <t>1. Ve 2. Öğr.Diğer Faaliyet T</t>
    </r>
    <r>
      <rPr>
        <b/>
        <i/>
        <sz val="8"/>
        <rFont val="Times New Roman"/>
        <family val="1"/>
        <charset val="162"/>
      </rPr>
      <t>oplamı    (10 Saati Aşamaz)</t>
    </r>
  </si>
  <si>
    <t>Zorunlu Ders Yükü</t>
  </si>
  <si>
    <t>Egitim     Fakultesi</t>
  </si>
  <si>
    <t>1.Öğ.Haftalık Toplamı 20 Saati Aşamaz</t>
  </si>
  <si>
    <t>2.Öğ.Haftalık Toplamı 10 Saati Aşamaz</t>
  </si>
  <si>
    <t>1.Öğ.</t>
  </si>
  <si>
    <t>2.Öğ.</t>
  </si>
  <si>
    <t>1. Öğ.</t>
  </si>
  <si>
    <t>2. Öğ.</t>
  </si>
  <si>
    <t>Top.</t>
  </si>
  <si>
    <t>NOT:</t>
  </si>
  <si>
    <t>1) YüksekLisans ve Doktora tez danışmanlıkları her ayın Çarşamba günlerine yazılacaktır.</t>
  </si>
  <si>
    <t>Bölüm Başkanı</t>
  </si>
  <si>
    <t>Komisyon Başkanı</t>
  </si>
  <si>
    <t>Mühendislik Mimarlık Fakültesi</t>
  </si>
  <si>
    <t>Müh. Mim. Fak. Ek Ders Ücret Toplamı</t>
  </si>
  <si>
    <t>2) Her Öğretim Üyesi ders ücreti alacağı Birim sayısından bir fazla sayıda ücret formu dolduracaktır.</t>
  </si>
  <si>
    <t>3) Bütün Birimlere okutulan dersler ve yapılan sınavlar aynı ücret formlarında gösterilecektir.</t>
  </si>
  <si>
    <t>4) Her ayın 25"ine kadar verilmeyen formlar dönem sonunda işlem görecektir.</t>
  </si>
  <si>
    <t>2020 / ŞUBAT</t>
  </si>
  <si>
    <t>YIL / AY</t>
  </si>
  <si>
    <t xml:space="preserve">İdari Görevi             </t>
  </si>
  <si>
    <t>Haftalık Zorunlu Ders Yükü</t>
  </si>
  <si>
    <t>Ünvanı, Adı ve Soyadı</t>
  </si>
  <si>
    <t>Kadrosunun Bulunduğu Birim</t>
  </si>
  <si>
    <t>Müh. Mim. Fakültesi</t>
  </si>
  <si>
    <t>Fen Bil. Enst.Ek Ders Ücreti Toplamı</t>
  </si>
  <si>
    <t>Öğretim Elemanı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</si>
</sst>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0"/>
      <name val="Arial"/>
      <family val="2"/>
      <charset val="162"/>
    </font>
    <font>
      <sz val="10"/>
      <name val="Times New Roman"/>
      <family val="1"/>
      <charset val="162"/>
    </font>
    <font>
      <b/>
      <sz val="20"/>
      <name val="Times New Roman"/>
      <family val="1"/>
      <charset val="162"/>
    </font>
    <font>
      <b/>
      <sz val="9"/>
      <name val="Times New Roman"/>
      <family val="1"/>
      <charset val="162"/>
    </font>
    <font>
      <b/>
      <sz val="10"/>
      <name val="Times New Roman"/>
      <family val="1"/>
      <charset val="162"/>
    </font>
    <font>
      <b/>
      <sz val="11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8"/>
      <name val="Times New Roman"/>
      <family val="1"/>
      <charset val="162"/>
    </font>
    <font>
      <b/>
      <sz val="14"/>
      <name val="Times New Roman"/>
      <family val="1"/>
      <charset val="162"/>
    </font>
    <font>
      <sz val="9"/>
      <name val="Times New Roman"/>
      <family val="1"/>
      <charset val="162"/>
    </font>
    <font>
      <sz val="8"/>
      <name val="Times New Roman"/>
      <family val="1"/>
      <charset val="162"/>
    </font>
    <font>
      <b/>
      <sz val="8"/>
      <name val="Times New Roman"/>
      <family val="1"/>
      <charset val="162"/>
    </font>
    <font>
      <b/>
      <sz val="16"/>
      <name val="Times New Roman"/>
      <family val="1"/>
      <charset val="162"/>
    </font>
    <font>
      <sz val="12"/>
      <color rgb="FFFF0000"/>
      <name val="Times New Roman"/>
      <family val="1"/>
      <charset val="162"/>
    </font>
    <font>
      <b/>
      <i/>
      <sz val="8"/>
      <name val="Times New Roman"/>
      <family val="1"/>
      <charset val="162"/>
    </font>
    <font>
      <sz val="12"/>
      <name val="Times New Roman"/>
      <family val="1"/>
      <charset val="162"/>
    </font>
    <font>
      <sz val="11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0">
    <xf numFmtId="0" fontId="0" fillId="0" borderId="0" xfId="0"/>
    <xf numFmtId="0" fontId="1" fillId="2" borderId="2" xfId="0" applyFont="1" applyFill="1" applyBorder="1" applyProtection="1">
      <protection locked="0"/>
    </xf>
    <xf numFmtId="0" fontId="1" fillId="0" borderId="0" xfId="0" applyFont="1"/>
    <xf numFmtId="0" fontId="1" fillId="2" borderId="0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5" fillId="2" borderId="0" xfId="0" applyFont="1" applyFill="1" applyBorder="1" applyProtection="1">
      <protection locked="0"/>
    </xf>
    <xf numFmtId="0" fontId="4" fillId="2" borderId="0" xfId="0" applyFont="1" applyFill="1" applyBorder="1" applyAlignment="1" applyProtection="1">
      <alignment horizontal="center"/>
      <protection locked="0"/>
    </xf>
    <xf numFmtId="0" fontId="4" fillId="2" borderId="0" xfId="0" applyFont="1" applyFill="1" applyBorder="1" applyProtection="1">
      <protection locked="0"/>
    </xf>
    <xf numFmtId="0" fontId="7" fillId="2" borderId="0" xfId="0" applyFont="1" applyFill="1" applyBorder="1" applyProtection="1">
      <protection locked="0"/>
    </xf>
    <xf numFmtId="0" fontId="4" fillId="2" borderId="5" xfId="0" applyFont="1" applyFill="1" applyBorder="1" applyAlignment="1" applyProtection="1">
      <alignment horizontal="center"/>
      <protection locked="0"/>
    </xf>
    <xf numFmtId="0" fontId="4" fillId="4" borderId="5" xfId="0" applyFont="1" applyFill="1" applyBorder="1" applyAlignment="1" applyProtection="1">
      <alignment horizontal="center"/>
      <protection locked="0"/>
    </xf>
    <xf numFmtId="49" fontId="4" fillId="4" borderId="5" xfId="0" applyNumberFormat="1" applyFont="1" applyFill="1" applyBorder="1" applyAlignment="1" applyProtection="1">
      <alignment horizontal="center"/>
      <protection locked="0"/>
    </xf>
    <xf numFmtId="0" fontId="1" fillId="4" borderId="5" xfId="0" applyFont="1" applyFill="1" applyBorder="1" applyProtection="1">
      <protection locked="0"/>
    </xf>
    <xf numFmtId="49" fontId="4" fillId="2" borderId="5" xfId="0" applyNumberFormat="1" applyFont="1" applyFill="1" applyBorder="1" applyAlignment="1" applyProtection="1">
      <alignment horizontal="center"/>
      <protection locked="0"/>
    </xf>
    <xf numFmtId="49" fontId="4" fillId="2" borderId="0" xfId="0" applyNumberFormat="1" applyFont="1" applyFill="1" applyBorder="1" applyAlignment="1" applyProtection="1">
      <alignment horizontal="center"/>
      <protection locked="0"/>
    </xf>
    <xf numFmtId="49" fontId="4" fillId="0" borderId="0" xfId="0" applyNumberFormat="1" applyFont="1" applyFill="1" applyBorder="1" applyAlignment="1">
      <alignment horizontal="center"/>
    </xf>
    <xf numFmtId="0" fontId="1" fillId="2" borderId="10" xfId="0" applyFont="1" applyFill="1" applyBorder="1" applyProtection="1">
      <protection locked="0"/>
    </xf>
    <xf numFmtId="0" fontId="1" fillId="2" borderId="6" xfId="0" applyFont="1" applyFill="1" applyBorder="1" applyAlignment="1" applyProtection="1">
      <protection locked="0"/>
    </xf>
    <xf numFmtId="0" fontId="1" fillId="2" borderId="8" xfId="0" applyFont="1" applyFill="1" applyBorder="1" applyAlignment="1" applyProtection="1">
      <protection locked="0"/>
    </xf>
    <xf numFmtId="0" fontId="1" fillId="2" borderId="5" xfId="0" applyFont="1" applyFill="1" applyBorder="1" applyProtection="1">
      <protection locked="0"/>
    </xf>
    <xf numFmtId="0" fontId="4" fillId="2" borderId="10" xfId="0" applyFont="1" applyFill="1" applyBorder="1" applyAlignment="1" applyProtection="1">
      <alignment horizontal="center"/>
      <protection locked="0"/>
    </xf>
    <xf numFmtId="0" fontId="4" fillId="0" borderId="0" xfId="0" applyFont="1" applyBorder="1" applyAlignment="1">
      <alignment horizontal="center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3" xfId="0" applyFont="1" applyFill="1" applyBorder="1" applyAlignment="1" applyProtection="1">
      <protection locked="0"/>
    </xf>
    <xf numFmtId="0" fontId="1" fillId="2" borderId="9" xfId="0" applyFont="1" applyFill="1" applyBorder="1" applyProtection="1">
      <protection locked="0"/>
    </xf>
    <xf numFmtId="0" fontId="1" fillId="2" borderId="7" xfId="0" applyFont="1" applyFill="1" applyBorder="1" applyProtection="1">
      <protection locked="0"/>
    </xf>
    <xf numFmtId="0" fontId="7" fillId="2" borderId="4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2" xfId="0" applyFont="1" applyFill="1" applyBorder="1" applyProtection="1">
      <protection locked="0"/>
    </xf>
    <xf numFmtId="0" fontId="1" fillId="0" borderId="0" xfId="0" applyFont="1" applyBorder="1"/>
    <xf numFmtId="0" fontId="9" fillId="0" borderId="0" xfId="0" applyFont="1" applyBorder="1"/>
    <xf numFmtId="0" fontId="4" fillId="2" borderId="12" xfId="0" applyFont="1" applyFill="1" applyBorder="1" applyAlignment="1" applyProtection="1">
      <alignment horizontal="center"/>
      <protection locked="0"/>
    </xf>
    <xf numFmtId="0" fontId="4" fillId="2" borderId="5" xfId="0" applyFont="1" applyFill="1" applyBorder="1" applyAlignment="1" applyProtection="1">
      <alignment horizontal="center"/>
      <protection locked="0"/>
    </xf>
    <xf numFmtId="0" fontId="1" fillId="2" borderId="12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Border="1" applyAlignment="1">
      <alignment horizontal="center"/>
    </xf>
    <xf numFmtId="0" fontId="10" fillId="0" borderId="0" xfId="0" applyFont="1" applyBorder="1"/>
    <xf numFmtId="0" fontId="9" fillId="2" borderId="5" xfId="0" applyFont="1" applyFill="1" applyBorder="1" applyAlignment="1" applyProtection="1">
      <protection locked="0"/>
    </xf>
    <xf numFmtId="0" fontId="9" fillId="2" borderId="12" xfId="0" applyFont="1" applyFill="1" applyBorder="1" applyAlignment="1" applyProtection="1">
      <alignment horizontal="center"/>
      <protection locked="0"/>
    </xf>
    <xf numFmtId="0" fontId="1" fillId="2" borderId="12" xfId="0" applyFont="1" applyFill="1" applyBorder="1" applyAlignment="1" applyProtection="1">
      <alignment horizontal="center" wrapText="1"/>
      <protection locked="0"/>
    </xf>
    <xf numFmtId="0" fontId="4" fillId="2" borderId="12" xfId="0" applyFont="1" applyFill="1" applyBorder="1" applyAlignment="1" applyProtection="1">
      <alignment horizontal="center" vertical="center"/>
      <protection locked="0"/>
    </xf>
    <xf numFmtId="0" fontId="1" fillId="2" borderId="15" xfId="0" applyFont="1" applyFill="1" applyBorder="1" applyProtection="1">
      <protection locked="0"/>
    </xf>
    <xf numFmtId="0" fontId="12" fillId="2" borderId="15" xfId="0" applyFont="1" applyFill="1" applyBorder="1" applyAlignment="1" applyProtection="1">
      <protection locked="0"/>
    </xf>
    <xf numFmtId="0" fontId="13" fillId="2" borderId="0" xfId="0" applyFont="1" applyFill="1" applyBorder="1" applyProtection="1">
      <protection locked="0"/>
    </xf>
    <xf numFmtId="0" fontId="8" fillId="2" borderId="0" xfId="0" applyFont="1" applyFill="1" applyBorder="1" applyProtection="1">
      <protection locked="0"/>
    </xf>
    <xf numFmtId="0" fontId="1" fillId="2" borderId="0" xfId="0" applyFont="1" applyFill="1" applyBorder="1"/>
    <xf numFmtId="0" fontId="1" fillId="2" borderId="6" xfId="0" applyFont="1" applyFill="1" applyBorder="1" applyProtection="1">
      <protection locked="0"/>
    </xf>
    <xf numFmtId="0" fontId="5" fillId="2" borderId="12" xfId="0" applyFont="1" applyFill="1" applyBorder="1" applyAlignment="1" applyProtection="1">
      <alignment horizontal="center"/>
      <protection locked="0"/>
    </xf>
    <xf numFmtId="0" fontId="4" fillId="2" borderId="6" xfId="0" applyFont="1" applyFill="1" applyBorder="1" applyAlignment="1" applyProtection="1">
      <alignment textRotation="90"/>
      <protection locked="0"/>
    </xf>
    <xf numFmtId="0" fontId="11" fillId="2" borderId="12" xfId="0" applyFont="1" applyFill="1" applyBorder="1" applyAlignment="1" applyProtection="1">
      <alignment horizontal="center" vertical="center" textRotation="90" wrapText="1"/>
      <protection locked="0"/>
    </xf>
    <xf numFmtId="0" fontId="1" fillId="2" borderId="6" xfId="0" applyFont="1" applyFill="1" applyBorder="1" applyAlignment="1" applyProtection="1">
      <alignment horizontal="center"/>
      <protection locked="0"/>
    </xf>
    <xf numFmtId="0" fontId="10" fillId="2" borderId="5" xfId="0" applyFont="1" applyFill="1" applyBorder="1" applyAlignment="1" applyProtection="1">
      <alignment textRotation="90"/>
      <protection locked="0"/>
    </xf>
    <xf numFmtId="0" fontId="10" fillId="2" borderId="8" xfId="0" applyFont="1" applyFill="1" applyBorder="1" applyAlignment="1" applyProtection="1">
      <alignment textRotation="90"/>
      <protection locked="0"/>
    </xf>
    <xf numFmtId="0" fontId="1" fillId="2" borderId="0" xfId="0" applyFont="1" applyFill="1" applyBorder="1" applyAlignment="1">
      <alignment horizontal="center"/>
    </xf>
    <xf numFmtId="0" fontId="4" fillId="2" borderId="6" xfId="0" applyFont="1" applyFill="1" applyBorder="1" applyAlignment="1" applyProtection="1">
      <alignment horizontal="center"/>
      <protection locked="0"/>
    </xf>
    <xf numFmtId="0" fontId="4" fillId="2" borderId="3" xfId="0" applyFont="1" applyFill="1" applyBorder="1" applyAlignment="1" applyProtection="1">
      <alignment horizontal="center"/>
      <protection locked="0"/>
    </xf>
    <xf numFmtId="0" fontId="4" fillId="2" borderId="9" xfId="0" applyFont="1" applyFill="1" applyBorder="1" applyAlignment="1" applyProtection="1">
      <alignment horizontal="center"/>
      <protection locked="0"/>
    </xf>
    <xf numFmtId="0" fontId="4" fillId="2" borderId="5" xfId="0" applyFont="1" applyFill="1" applyBorder="1" applyAlignment="1" applyProtection="1">
      <alignment horizontal="center" wrapText="1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 applyProtection="1">
      <alignment horizontal="center"/>
      <protection locked="0"/>
    </xf>
    <xf numFmtId="0" fontId="1" fillId="2" borderId="0" xfId="0" applyFont="1" applyFill="1" applyBorder="1" applyAlignment="1" applyProtection="1">
      <alignment horizontal="center"/>
      <protection locked="0"/>
    </xf>
    <xf numFmtId="0" fontId="4" fillId="2" borderId="2" xfId="0" applyFont="1" applyFill="1" applyBorder="1" applyAlignment="1" applyProtection="1">
      <alignment horizontal="center"/>
      <protection locked="0"/>
    </xf>
    <xf numFmtId="0" fontId="5" fillId="2" borderId="0" xfId="0" applyFont="1" applyFill="1" applyBorder="1" applyAlignment="1" applyProtection="1">
      <alignment horizontal="center"/>
      <protection locked="0"/>
    </xf>
    <xf numFmtId="0" fontId="5" fillId="2" borderId="0" xfId="0" applyFont="1" applyFill="1" applyBorder="1" applyAlignment="1" applyProtection="1">
      <alignment horizontal="center"/>
    </xf>
    <xf numFmtId="0" fontId="10" fillId="2" borderId="0" xfId="0" applyFont="1" applyFill="1" applyBorder="1" applyProtection="1">
      <protection locked="0"/>
    </xf>
    <xf numFmtId="49" fontId="6" fillId="4" borderId="5" xfId="0" applyNumberFormat="1" applyFont="1" applyFill="1" applyBorder="1" applyAlignment="1" applyProtection="1">
      <alignment horizontal="center"/>
      <protection locked="0"/>
    </xf>
    <xf numFmtId="0" fontId="4" fillId="5" borderId="5" xfId="0" applyFont="1" applyFill="1" applyBorder="1" applyAlignment="1" applyProtection="1">
      <alignment horizontal="center"/>
      <protection locked="0"/>
    </xf>
    <xf numFmtId="0" fontId="4" fillId="0" borderId="5" xfId="0" applyFont="1" applyFill="1" applyBorder="1" applyAlignment="1" applyProtection="1">
      <alignment horizontal="center"/>
      <protection locked="0"/>
    </xf>
    <xf numFmtId="0" fontId="4" fillId="0" borderId="6" xfId="0" applyFont="1" applyFill="1" applyBorder="1" applyAlignment="1" applyProtection="1">
      <alignment horizontal="center"/>
      <protection locked="0"/>
    </xf>
    <xf numFmtId="0" fontId="4" fillId="5" borderId="5" xfId="0" applyFont="1" applyFill="1" applyBorder="1" applyAlignment="1" applyProtection="1">
      <alignment horizontal="center"/>
    </xf>
    <xf numFmtId="0" fontId="4" fillId="5" borderId="6" xfId="0" applyFont="1" applyFill="1" applyBorder="1" applyAlignment="1" applyProtection="1">
      <alignment horizontal="center"/>
    </xf>
    <xf numFmtId="0" fontId="4" fillId="5" borderId="9" xfId="0" applyFont="1" applyFill="1" applyBorder="1" applyAlignment="1" applyProtection="1">
      <alignment horizontal="center"/>
    </xf>
    <xf numFmtId="0" fontId="4" fillId="5" borderId="1" xfId="0" applyFont="1" applyFill="1" applyBorder="1" applyAlignment="1" applyProtection="1">
      <alignment horizontal="center"/>
    </xf>
    <xf numFmtId="0" fontId="4" fillId="5" borderId="8" xfId="0" applyFont="1" applyFill="1" applyBorder="1" applyAlignment="1" applyProtection="1">
      <alignment horizontal="center"/>
    </xf>
    <xf numFmtId="0" fontId="4" fillId="5" borderId="18" xfId="0" applyFont="1" applyFill="1" applyBorder="1" applyAlignment="1" applyProtection="1">
      <alignment horizontal="center"/>
    </xf>
    <xf numFmtId="0" fontId="4" fillId="5" borderId="10" xfId="0" applyFont="1" applyFill="1" applyBorder="1" applyAlignment="1" applyProtection="1">
      <alignment horizontal="center"/>
      <protection locked="0"/>
    </xf>
    <xf numFmtId="0" fontId="4" fillId="5" borderId="10" xfId="0" applyFont="1" applyFill="1" applyBorder="1" applyProtection="1">
      <protection locked="0"/>
    </xf>
    <xf numFmtId="0" fontId="4" fillId="5" borderId="5" xfId="0" applyFont="1" applyFill="1" applyBorder="1" applyProtection="1">
      <protection locked="0"/>
    </xf>
    <xf numFmtId="0" fontId="4" fillId="5" borderId="9" xfId="0" applyFont="1" applyFill="1" applyBorder="1" applyAlignment="1" applyProtection="1">
      <alignment horizontal="center"/>
      <protection locked="0"/>
    </xf>
    <xf numFmtId="0" fontId="4" fillId="5" borderId="9" xfId="0" applyFont="1" applyFill="1" applyBorder="1" applyProtection="1">
      <protection locked="0"/>
    </xf>
    <xf numFmtId="0" fontId="1" fillId="5" borderId="5" xfId="0" applyFont="1" applyFill="1" applyBorder="1" applyAlignment="1" applyProtection="1">
      <alignment horizontal="center"/>
      <protection locked="0"/>
    </xf>
    <xf numFmtId="0" fontId="4" fillId="2" borderId="0" xfId="0" applyFont="1" applyFill="1" applyBorder="1" applyAlignment="1" applyProtection="1">
      <alignment horizontal="center"/>
      <protection locked="0"/>
    </xf>
    <xf numFmtId="0" fontId="5" fillId="2" borderId="5" xfId="0" applyFont="1" applyFill="1" applyBorder="1" applyAlignment="1" applyProtection="1">
      <alignment horizontal="center"/>
      <protection locked="0"/>
    </xf>
    <xf numFmtId="0" fontId="4" fillId="2" borderId="5" xfId="0" applyFont="1" applyFill="1" applyBorder="1" applyAlignment="1" applyProtection="1">
      <alignment horizontal="center"/>
      <protection locked="0"/>
    </xf>
    <xf numFmtId="0" fontId="4" fillId="0" borderId="5" xfId="0" applyFont="1" applyFill="1" applyBorder="1" applyAlignment="1" applyProtection="1">
      <alignment horizontal="center" wrapText="1"/>
      <protection locked="0"/>
    </xf>
    <xf numFmtId="0" fontId="5" fillId="5" borderId="13" xfId="0" applyFont="1" applyFill="1" applyBorder="1" applyAlignment="1" applyProtection="1">
      <alignment horizontal="center" vertical="center"/>
    </xf>
    <xf numFmtId="0" fontId="5" fillId="5" borderId="19" xfId="0" applyFont="1" applyFill="1" applyBorder="1" applyAlignment="1" applyProtection="1">
      <alignment horizontal="center"/>
    </xf>
    <xf numFmtId="0" fontId="5" fillId="5" borderId="20" xfId="0" applyFont="1" applyFill="1" applyBorder="1" applyAlignment="1" applyProtection="1">
      <alignment horizontal="center"/>
    </xf>
    <xf numFmtId="49" fontId="4" fillId="2" borderId="5" xfId="0" applyNumberFormat="1" applyFont="1" applyFill="1" applyBorder="1" applyAlignment="1" applyProtection="1">
      <alignment horizontal="center"/>
      <protection locked="0"/>
    </xf>
    <xf numFmtId="0" fontId="4" fillId="2" borderId="5" xfId="0" applyFont="1" applyFill="1" applyBorder="1" applyAlignment="1" applyProtection="1">
      <alignment horizontal="center"/>
    </xf>
    <xf numFmtId="0" fontId="6" fillId="2" borderId="5" xfId="0" applyFont="1" applyFill="1" applyBorder="1" applyAlignment="1" applyProtection="1">
      <alignment horizontal="center" vertical="center"/>
    </xf>
    <xf numFmtId="0" fontId="6" fillId="2" borderId="6" xfId="0" applyFont="1" applyFill="1" applyBorder="1" applyAlignment="1" applyProtection="1">
      <alignment horizontal="center" vertical="center"/>
    </xf>
    <xf numFmtId="0" fontId="8" fillId="2" borderId="6" xfId="0" applyFont="1" applyFill="1" applyBorder="1" applyAlignment="1" applyProtection="1">
      <alignment horizontal="center" vertical="center"/>
      <protection locked="0"/>
    </xf>
    <xf numFmtId="0" fontId="8" fillId="2" borderId="7" xfId="0" applyFont="1" applyFill="1" applyBorder="1" applyAlignment="1" applyProtection="1">
      <alignment horizontal="center" vertical="center"/>
      <protection locked="0"/>
    </xf>
    <xf numFmtId="0" fontId="8" fillId="2" borderId="8" xfId="0" applyFont="1" applyFill="1" applyBorder="1" applyAlignment="1" applyProtection="1">
      <alignment horizontal="center" vertical="center"/>
      <protection locked="0"/>
    </xf>
    <xf numFmtId="0" fontId="8" fillId="3" borderId="6" xfId="0" applyFont="1" applyFill="1" applyBorder="1" applyAlignment="1" applyProtection="1">
      <alignment horizontal="center" vertical="center"/>
    </xf>
    <xf numFmtId="0" fontId="8" fillId="3" borderId="7" xfId="0" applyFont="1" applyFill="1" applyBorder="1" applyAlignment="1" applyProtection="1">
      <alignment horizontal="center" vertical="center"/>
    </xf>
    <xf numFmtId="0" fontId="8" fillId="3" borderId="8" xfId="0" applyFont="1" applyFill="1" applyBorder="1" applyAlignment="1" applyProtection="1">
      <alignment horizontal="center" vertical="center"/>
    </xf>
    <xf numFmtId="0" fontId="6" fillId="2" borderId="6" xfId="0" applyFont="1" applyFill="1" applyBorder="1" applyAlignment="1" applyProtection="1">
      <alignment horizontal="center" vertical="center"/>
      <protection locked="0"/>
    </xf>
    <xf numFmtId="0" fontId="6" fillId="2" borderId="7" xfId="0" applyFont="1" applyFill="1" applyBorder="1" applyAlignment="1" applyProtection="1">
      <alignment horizontal="center" vertical="center"/>
      <protection locked="0"/>
    </xf>
    <xf numFmtId="0" fontId="6" fillId="2" borderId="8" xfId="0" applyFont="1" applyFill="1" applyBorder="1" applyAlignment="1" applyProtection="1">
      <alignment horizontal="center" vertical="center"/>
      <protection locked="0"/>
    </xf>
    <xf numFmtId="0" fontId="15" fillId="2" borderId="6" xfId="0" applyFont="1" applyFill="1" applyBorder="1" applyAlignment="1" applyProtection="1">
      <alignment horizontal="center" vertical="center"/>
      <protection locked="0"/>
    </xf>
    <xf numFmtId="0" fontId="15" fillId="2" borderId="7" xfId="0" applyFont="1" applyFill="1" applyBorder="1" applyAlignment="1" applyProtection="1">
      <alignment horizontal="center" vertical="center"/>
      <protection locked="0"/>
    </xf>
    <xf numFmtId="0" fontId="15" fillId="2" borderId="8" xfId="0" applyFont="1" applyFill="1" applyBorder="1" applyAlignment="1" applyProtection="1">
      <alignment horizontal="center" vertical="center"/>
      <protection locked="0"/>
    </xf>
    <xf numFmtId="0" fontId="3" fillId="2" borderId="6" xfId="0" applyFont="1" applyFill="1" applyBorder="1" applyAlignment="1" applyProtection="1">
      <alignment horizontal="left" vertical="center"/>
      <protection locked="0"/>
    </xf>
    <xf numFmtId="0" fontId="3" fillId="2" borderId="7" xfId="0" applyFont="1" applyFill="1" applyBorder="1" applyAlignment="1" applyProtection="1">
      <alignment horizontal="left" vertical="center"/>
      <protection locked="0"/>
    </xf>
    <xf numFmtId="0" fontId="3" fillId="2" borderId="8" xfId="0" applyFont="1" applyFill="1" applyBorder="1" applyAlignment="1" applyProtection="1">
      <alignment horizontal="left" vertical="center"/>
      <protection locked="0"/>
    </xf>
    <xf numFmtId="0" fontId="6" fillId="2" borderId="8" xfId="0" applyFont="1" applyFill="1" applyBorder="1" applyAlignment="1" applyProtection="1">
      <alignment horizontal="left" vertical="center"/>
      <protection locked="0"/>
    </xf>
    <xf numFmtId="0" fontId="6" fillId="2" borderId="5" xfId="0" applyFont="1" applyFill="1" applyBorder="1" applyAlignment="1" applyProtection="1">
      <alignment horizontal="left" vertical="center"/>
      <protection locked="0"/>
    </xf>
    <xf numFmtId="0" fontId="6" fillId="2" borderId="5" xfId="0" applyFont="1" applyFill="1" applyBorder="1" applyAlignment="1" applyProtection="1">
      <alignment horizontal="center"/>
      <protection locked="0"/>
    </xf>
    <xf numFmtId="0" fontId="16" fillId="2" borderId="5" xfId="0" applyFont="1" applyFill="1" applyBorder="1" applyAlignment="1" applyProtection="1">
      <alignment horizontal="center" vertical="center"/>
      <protection locked="0"/>
    </xf>
    <xf numFmtId="0" fontId="16" fillId="2" borderId="6" xfId="0" applyFont="1" applyFill="1" applyBorder="1" applyAlignment="1" applyProtection="1">
      <alignment horizontal="center" vertical="center"/>
      <protection locked="0"/>
    </xf>
    <xf numFmtId="0" fontId="16" fillId="2" borderId="7" xfId="0" applyFont="1" applyFill="1" applyBorder="1" applyAlignment="1" applyProtection="1">
      <alignment horizontal="center" vertical="center"/>
      <protection locked="0"/>
    </xf>
    <xf numFmtId="0" fontId="16" fillId="2" borderId="8" xfId="0" applyFont="1" applyFill="1" applyBorder="1" applyAlignment="1" applyProtection="1">
      <alignment horizontal="center" vertical="center"/>
      <protection locked="0"/>
    </xf>
    <xf numFmtId="0" fontId="8" fillId="2" borderId="5" xfId="0" applyFont="1" applyFill="1" applyBorder="1" applyAlignment="1" applyProtection="1">
      <alignment horizontal="center" vertical="center"/>
      <protection locked="0"/>
    </xf>
    <xf numFmtId="0" fontId="5" fillId="2" borderId="14" xfId="0" applyFont="1" applyFill="1" applyBorder="1" applyAlignment="1" applyProtection="1">
      <alignment horizontal="center"/>
      <protection locked="0"/>
    </xf>
    <xf numFmtId="0" fontId="5" fillId="2" borderId="15" xfId="0" applyFont="1" applyFill="1" applyBorder="1" applyAlignment="1" applyProtection="1">
      <alignment horizontal="center"/>
      <protection locked="0"/>
    </xf>
    <xf numFmtId="0" fontId="5" fillId="2" borderId="16" xfId="0" applyFont="1" applyFill="1" applyBorder="1" applyAlignment="1" applyProtection="1">
      <alignment horizontal="center"/>
      <protection locked="0"/>
    </xf>
    <xf numFmtId="49" fontId="6" fillId="2" borderId="6" xfId="0" applyNumberFormat="1" applyFont="1" applyFill="1" applyBorder="1" applyAlignment="1" applyProtection="1">
      <alignment horizontal="center" vertical="center"/>
      <protection locked="0"/>
    </xf>
    <xf numFmtId="49" fontId="6" fillId="2" borderId="7" xfId="0" applyNumberFormat="1" applyFont="1" applyFill="1" applyBorder="1" applyAlignment="1" applyProtection="1">
      <alignment horizontal="center" vertical="center"/>
      <protection locked="0"/>
    </xf>
    <xf numFmtId="49" fontId="6" fillId="2" borderId="8" xfId="0" applyNumberFormat="1" applyFont="1" applyFill="1" applyBorder="1" applyAlignment="1" applyProtection="1">
      <alignment horizontal="center" vertical="center"/>
      <protection locked="0"/>
    </xf>
    <xf numFmtId="49" fontId="6" fillId="2" borderId="5" xfId="0" applyNumberFormat="1" applyFont="1" applyFill="1" applyBorder="1" applyAlignment="1" applyProtection="1">
      <alignment horizontal="center" vertical="center"/>
      <protection locked="0"/>
    </xf>
    <xf numFmtId="0" fontId="4" fillId="2" borderId="5" xfId="0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4" fillId="2" borderId="2" xfId="0" applyFont="1" applyFill="1" applyBorder="1" applyAlignment="1" applyProtection="1">
      <alignment horizontal="center" vertical="center"/>
      <protection locked="0"/>
    </xf>
    <xf numFmtId="0" fontId="4" fillId="2" borderId="3" xfId="0" applyFont="1" applyFill="1" applyBorder="1" applyAlignment="1" applyProtection="1">
      <alignment horizontal="center" vertical="center"/>
      <protection locked="0"/>
    </xf>
    <xf numFmtId="0" fontId="4" fillId="2" borderId="12" xfId="0" applyFont="1" applyFill="1" applyBorder="1" applyAlignment="1" applyProtection="1">
      <alignment horizontal="center" vertical="center"/>
      <protection locked="0"/>
    </xf>
    <xf numFmtId="0" fontId="4" fillId="2" borderId="0" xfId="0" applyFont="1" applyFill="1" applyBorder="1" applyAlignment="1" applyProtection="1">
      <alignment horizontal="center" vertical="center"/>
      <protection locked="0"/>
    </xf>
    <xf numFmtId="0" fontId="4" fillId="2" borderId="4" xfId="0" applyFont="1" applyFill="1" applyBorder="1" applyAlignment="1" applyProtection="1">
      <alignment horizontal="center" vertical="center"/>
      <protection locked="0"/>
    </xf>
    <xf numFmtId="0" fontId="4" fillId="2" borderId="14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alignment horizontal="center" vertical="center"/>
      <protection locked="0"/>
    </xf>
    <xf numFmtId="0" fontId="4" fillId="2" borderId="16" xfId="0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vertical="center"/>
      <protection locked="0"/>
    </xf>
    <xf numFmtId="0" fontId="4" fillId="2" borderId="12" xfId="0" applyFont="1" applyFill="1" applyBorder="1" applyAlignment="1" applyProtection="1">
      <alignment vertical="center"/>
      <protection locked="0"/>
    </xf>
    <xf numFmtId="0" fontId="4" fillId="2" borderId="0" xfId="0" applyFont="1" applyFill="1" applyBorder="1" applyAlignment="1" applyProtection="1">
      <alignment vertical="center"/>
      <protection locked="0"/>
    </xf>
    <xf numFmtId="0" fontId="4" fillId="2" borderId="4" xfId="0" applyFont="1" applyFill="1" applyBorder="1" applyAlignment="1" applyProtection="1">
      <alignment vertical="center"/>
      <protection locked="0"/>
    </xf>
    <xf numFmtId="0" fontId="4" fillId="2" borderId="14" xfId="0" applyFont="1" applyFill="1" applyBorder="1" applyAlignment="1" applyProtection="1">
      <alignment vertical="center"/>
      <protection locked="0"/>
    </xf>
    <xf numFmtId="0" fontId="4" fillId="2" borderId="15" xfId="0" applyFont="1" applyFill="1" applyBorder="1" applyAlignment="1" applyProtection="1">
      <alignment vertical="center"/>
      <protection locked="0"/>
    </xf>
    <xf numFmtId="0" fontId="4" fillId="2" borderId="16" xfId="0" applyFont="1" applyFill="1" applyBorder="1" applyAlignment="1" applyProtection="1">
      <alignment vertical="center"/>
      <protection locked="0"/>
    </xf>
    <xf numFmtId="0" fontId="9" fillId="2" borderId="5" xfId="0" applyFont="1" applyFill="1" applyBorder="1" applyAlignment="1" applyProtection="1">
      <alignment horizontal="center" vertical="center" wrapText="1"/>
      <protection locked="0"/>
    </xf>
    <xf numFmtId="0" fontId="1" fillId="2" borderId="10" xfId="0" applyFont="1" applyFill="1" applyBorder="1" applyAlignment="1" applyProtection="1">
      <alignment horizontal="center" vertical="center" wrapText="1"/>
      <protection locked="0"/>
    </xf>
    <xf numFmtId="0" fontId="1" fillId="2" borderId="5" xfId="0" applyFont="1" applyFill="1" applyBorder="1" applyAlignment="1" applyProtection="1">
      <alignment horizontal="center" vertical="center" wrapText="1"/>
      <protection locked="0"/>
    </xf>
    <xf numFmtId="0" fontId="1" fillId="2" borderId="6" xfId="0" applyFont="1" applyFill="1" applyBorder="1" applyAlignment="1" applyProtection="1">
      <alignment horizontal="center" vertical="center" wrapText="1"/>
      <protection locked="0"/>
    </xf>
    <xf numFmtId="0" fontId="9" fillId="2" borderId="5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 applyProtection="1">
      <alignment horizontal="center"/>
      <protection locked="0"/>
    </xf>
    <xf numFmtId="0" fontId="9" fillId="2" borderId="5" xfId="0" applyFont="1" applyFill="1" applyBorder="1" applyAlignment="1" applyProtection="1">
      <protection locked="0"/>
    </xf>
    <xf numFmtId="0" fontId="1" fillId="2" borderId="5" xfId="0" applyFont="1" applyFill="1" applyBorder="1" applyAlignment="1" applyProtection="1">
      <alignment horizontal="center" vertical="center"/>
      <protection locked="0"/>
    </xf>
    <xf numFmtId="0" fontId="4" fillId="2" borderId="5" xfId="0" applyFont="1" applyFill="1" applyBorder="1" applyAlignment="1" applyProtection="1">
      <alignment horizontal="center"/>
      <protection locked="0"/>
    </xf>
    <xf numFmtId="0" fontId="9" fillId="2" borderId="6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 applyProtection="1">
      <alignment horizontal="center" wrapText="1"/>
      <protection locked="0"/>
    </xf>
    <xf numFmtId="0" fontId="1" fillId="2" borderId="6" xfId="0" applyFont="1" applyFill="1" applyBorder="1" applyAlignment="1" applyProtection="1">
      <alignment horizontal="center" wrapText="1"/>
      <protection locked="0"/>
    </xf>
    <xf numFmtId="0" fontId="4" fillId="3" borderId="6" xfId="0" applyFont="1" applyFill="1" applyBorder="1" applyAlignment="1" applyProtection="1">
      <alignment horizontal="left" vertical="center" wrapText="1"/>
      <protection locked="0"/>
    </xf>
    <xf numFmtId="0" fontId="4" fillId="3" borderId="7" xfId="0" applyFont="1" applyFill="1" applyBorder="1" applyAlignment="1" applyProtection="1">
      <alignment horizontal="left" vertical="center" wrapText="1"/>
      <protection locked="0"/>
    </xf>
    <xf numFmtId="0" fontId="4" fillId="3" borderId="8" xfId="0" applyFont="1" applyFill="1" applyBorder="1" applyAlignment="1" applyProtection="1">
      <alignment horizontal="left" vertical="center" wrapText="1"/>
      <protection locked="0"/>
    </xf>
    <xf numFmtId="0" fontId="4" fillId="3" borderId="6" xfId="0" applyFont="1" applyFill="1" applyBorder="1" applyAlignment="1" applyProtection="1">
      <alignment wrapText="1"/>
      <protection locked="0"/>
    </xf>
    <xf numFmtId="0" fontId="4" fillId="3" borderId="7" xfId="0" applyFont="1" applyFill="1" applyBorder="1" applyAlignment="1" applyProtection="1">
      <alignment wrapText="1"/>
      <protection locked="0"/>
    </xf>
    <xf numFmtId="0" fontId="4" fillId="3" borderId="8" xfId="0" applyFont="1" applyFill="1" applyBorder="1" applyAlignment="1" applyProtection="1">
      <alignment wrapText="1"/>
      <protection locked="0"/>
    </xf>
    <xf numFmtId="14" fontId="10" fillId="2" borderId="5" xfId="0" applyNumberFormat="1" applyFont="1" applyFill="1" applyBorder="1" applyAlignment="1" applyProtection="1">
      <alignment horizontal="center" vertical="center"/>
      <protection locked="0"/>
    </xf>
    <xf numFmtId="0" fontId="10" fillId="2" borderId="5" xfId="0" applyFont="1" applyFill="1" applyBorder="1" applyAlignment="1" applyProtection="1">
      <alignment horizontal="center" vertical="center"/>
      <protection locked="0"/>
    </xf>
    <xf numFmtId="0" fontId="4" fillId="3" borderId="5" xfId="0" applyFont="1" applyFill="1" applyBorder="1" applyAlignment="1" applyProtection="1">
      <alignment horizontal="center" vertical="center" wrapText="1"/>
      <protection locked="0"/>
    </xf>
    <xf numFmtId="0" fontId="4" fillId="3" borderId="5" xfId="0" applyFont="1" applyFill="1" applyBorder="1" applyAlignment="1" applyProtection="1">
      <alignment horizontal="center" wrapText="1"/>
      <protection locked="0"/>
    </xf>
    <xf numFmtId="0" fontId="4" fillId="3" borderId="6" xfId="0" applyFont="1" applyFill="1" applyBorder="1" applyAlignment="1" applyProtection="1">
      <alignment vertical="center" wrapText="1"/>
      <protection locked="0"/>
    </xf>
    <xf numFmtId="0" fontId="4" fillId="3" borderId="7" xfId="0" applyFont="1" applyFill="1" applyBorder="1" applyAlignment="1" applyProtection="1">
      <alignment vertical="center" wrapText="1"/>
      <protection locked="0"/>
    </xf>
    <xf numFmtId="0" fontId="4" fillId="3" borderId="8" xfId="0" applyFont="1" applyFill="1" applyBorder="1" applyAlignment="1" applyProtection="1">
      <alignment vertical="center" wrapText="1"/>
      <protection locked="0"/>
    </xf>
    <xf numFmtId="0" fontId="1" fillId="3" borderId="6" xfId="0" applyFont="1" applyFill="1" applyBorder="1" applyAlignment="1" applyProtection="1">
      <alignment horizontal="left" wrapText="1"/>
      <protection locked="0"/>
    </xf>
    <xf numFmtId="0" fontId="1" fillId="3" borderId="7" xfId="0" applyFont="1" applyFill="1" applyBorder="1" applyAlignment="1" applyProtection="1">
      <alignment horizontal="left" wrapText="1"/>
      <protection locked="0"/>
    </xf>
    <xf numFmtId="0" fontId="1" fillId="3" borderId="8" xfId="0" applyFont="1" applyFill="1" applyBorder="1" applyAlignment="1" applyProtection="1">
      <alignment horizontal="left" wrapText="1"/>
      <protection locked="0"/>
    </xf>
    <xf numFmtId="0" fontId="1" fillId="3" borderId="6" xfId="0" applyFont="1" applyFill="1" applyBorder="1" applyAlignment="1" applyProtection="1">
      <alignment horizontal="center" wrapText="1"/>
      <protection locked="0"/>
    </xf>
    <xf numFmtId="0" fontId="1" fillId="3" borderId="7" xfId="0" applyFont="1" applyFill="1" applyBorder="1" applyAlignment="1" applyProtection="1">
      <alignment horizontal="center" wrapText="1"/>
      <protection locked="0"/>
    </xf>
    <xf numFmtId="0" fontId="1" fillId="3" borderId="8" xfId="0" applyFont="1" applyFill="1" applyBorder="1" applyAlignment="1" applyProtection="1">
      <alignment horizontal="center" wrapText="1"/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8" xfId="0" applyFont="1" applyFill="1" applyBorder="1" applyAlignment="1" applyProtection="1">
      <alignment wrapText="1"/>
      <protection locked="0"/>
    </xf>
    <xf numFmtId="0" fontId="11" fillId="2" borderId="5" xfId="0" applyFont="1" applyFill="1" applyBorder="1" applyAlignment="1" applyProtection="1">
      <alignment horizontal="center" vertical="center"/>
      <protection locked="0"/>
    </xf>
    <xf numFmtId="0" fontId="4" fillId="5" borderId="5" xfId="0" applyFont="1" applyFill="1" applyBorder="1" applyAlignment="1" applyProtection="1">
      <alignment horizontal="center" vertical="center"/>
    </xf>
    <xf numFmtId="0" fontId="4" fillId="3" borderId="6" xfId="0" applyFont="1" applyFill="1" applyBorder="1" applyAlignment="1" applyProtection="1">
      <alignment horizontal="left" wrapText="1"/>
      <protection locked="0"/>
    </xf>
    <xf numFmtId="0" fontId="4" fillId="3" borderId="7" xfId="0" applyFont="1" applyFill="1" applyBorder="1" applyAlignment="1" applyProtection="1">
      <alignment horizontal="left" wrapText="1"/>
      <protection locked="0"/>
    </xf>
    <xf numFmtId="0" fontId="4" fillId="3" borderId="8" xfId="0" applyFont="1" applyFill="1" applyBorder="1" applyAlignment="1" applyProtection="1">
      <alignment horizontal="left" wrapText="1"/>
      <protection locked="0"/>
    </xf>
    <xf numFmtId="0" fontId="4" fillId="3" borderId="6" xfId="0" applyFont="1" applyFill="1" applyBorder="1" applyAlignment="1" applyProtection="1">
      <alignment horizontal="center" wrapText="1"/>
      <protection locked="0"/>
    </xf>
    <xf numFmtId="0" fontId="4" fillId="3" borderId="7" xfId="0" applyFont="1" applyFill="1" applyBorder="1" applyAlignment="1" applyProtection="1">
      <alignment horizontal="center" wrapText="1"/>
      <protection locked="0"/>
    </xf>
    <xf numFmtId="0" fontId="4" fillId="3" borderId="8" xfId="0" applyFont="1" applyFill="1" applyBorder="1" applyAlignment="1" applyProtection="1">
      <alignment horizontal="center" wrapText="1"/>
      <protection locked="0"/>
    </xf>
    <xf numFmtId="0" fontId="4" fillId="2" borderId="6" xfId="0" applyFont="1" applyFill="1" applyBorder="1" applyAlignment="1" applyProtection="1">
      <alignment horizontal="center" vertical="center" textRotation="90" wrapText="1"/>
      <protection locked="0"/>
    </xf>
    <xf numFmtId="0" fontId="4" fillId="2" borderId="8" xfId="0" applyFont="1" applyFill="1" applyBorder="1" applyAlignment="1" applyProtection="1">
      <alignment horizontal="center" vertical="center" textRotation="90" wrapText="1"/>
      <protection locked="0"/>
    </xf>
    <xf numFmtId="0" fontId="4" fillId="2" borderId="9" xfId="0" applyFont="1" applyFill="1" applyBorder="1" applyAlignment="1" applyProtection="1">
      <alignment horizontal="center" vertical="center" textRotation="90" wrapText="1"/>
      <protection locked="0"/>
    </xf>
    <xf numFmtId="0" fontId="4" fillId="2" borderId="10" xfId="0" applyFont="1" applyFill="1" applyBorder="1" applyAlignment="1" applyProtection="1">
      <alignment horizontal="center" vertical="center" textRotation="90" wrapText="1"/>
      <protection locked="0"/>
    </xf>
    <xf numFmtId="0" fontId="4" fillId="2" borderId="1" xfId="0" applyFont="1" applyFill="1" applyBorder="1" applyAlignment="1" applyProtection="1">
      <alignment horizontal="center" vertical="center" textRotation="90" wrapText="1"/>
      <protection locked="0"/>
    </xf>
    <xf numFmtId="0" fontId="4" fillId="2" borderId="14" xfId="0" applyFont="1" applyFill="1" applyBorder="1" applyAlignment="1" applyProtection="1">
      <alignment horizontal="center" vertical="center" textRotation="90" wrapText="1"/>
      <protection locked="0"/>
    </xf>
    <xf numFmtId="0" fontId="11" fillId="2" borderId="5" xfId="0" applyFont="1" applyFill="1" applyBorder="1" applyAlignment="1" applyProtection="1">
      <alignment horizontal="center" vertical="center" textRotation="90" wrapText="1"/>
      <protection locked="0"/>
    </xf>
    <xf numFmtId="0" fontId="4" fillId="5" borderId="6" xfId="0" applyFont="1" applyFill="1" applyBorder="1" applyAlignment="1" applyProtection="1">
      <alignment horizontal="center" vertical="center"/>
    </xf>
    <xf numFmtId="0" fontId="5" fillId="2" borderId="7" xfId="0" applyFont="1" applyFill="1" applyBorder="1" applyAlignment="1" applyProtection="1">
      <alignment horizontal="center" vertical="center"/>
      <protection locked="0"/>
    </xf>
    <xf numFmtId="0" fontId="5" fillId="2" borderId="5" xfId="0" applyFont="1" applyFill="1" applyBorder="1" applyAlignment="1" applyProtection="1">
      <alignment horizontal="center" vertical="center"/>
      <protection locked="0"/>
    </xf>
    <xf numFmtId="0" fontId="5" fillId="2" borderId="5" xfId="0" applyFont="1" applyFill="1" applyBorder="1" applyAlignment="1" applyProtection="1">
      <alignment horizontal="center"/>
      <protection locked="0"/>
    </xf>
    <xf numFmtId="0" fontId="5" fillId="2" borderId="6" xfId="0" applyFont="1" applyFill="1" applyBorder="1" applyAlignment="1" applyProtection="1">
      <alignment horizontal="center"/>
      <protection locked="0"/>
    </xf>
    <xf numFmtId="0" fontId="3" fillId="2" borderId="5" xfId="0" applyFont="1" applyFill="1" applyBorder="1" applyAlignment="1" applyProtection="1">
      <alignment horizontal="center" vertical="center" textRotation="90" wrapText="1"/>
      <protection locked="0"/>
    </xf>
    <xf numFmtId="0" fontId="4" fillId="2" borderId="6" xfId="0" applyFont="1" applyFill="1" applyBorder="1" applyAlignment="1" applyProtection="1">
      <alignment horizontal="center" vertical="top" textRotation="90" wrapText="1"/>
      <protection locked="0"/>
    </xf>
    <xf numFmtId="0" fontId="4" fillId="2" borderId="8" xfId="0" applyFont="1" applyFill="1" applyBorder="1" applyAlignment="1" applyProtection="1">
      <alignment horizontal="center" vertical="top" textRotation="90" wrapText="1"/>
      <protection locked="0"/>
    </xf>
    <xf numFmtId="0" fontId="11" fillId="2" borderId="6" xfId="0" applyFont="1" applyFill="1" applyBorder="1" applyAlignment="1" applyProtection="1">
      <alignment horizontal="center" vertical="center" textRotation="90" wrapText="1"/>
      <protection locked="0"/>
    </xf>
    <xf numFmtId="0" fontId="4" fillId="2" borderId="0" xfId="0" applyFont="1" applyFill="1" applyBorder="1" applyAlignment="1" applyProtection="1">
      <alignment horizontal="center"/>
      <protection locked="0"/>
    </xf>
    <xf numFmtId="0" fontId="4" fillId="2" borderId="5" xfId="0" applyFont="1" applyFill="1" applyBorder="1" applyAlignment="1" applyProtection="1">
      <alignment horizontal="center" vertical="center" textRotation="90" wrapText="1"/>
      <protection locked="0"/>
    </xf>
    <xf numFmtId="0" fontId="4" fillId="2" borderId="2" xfId="0" applyFont="1" applyFill="1" applyBorder="1" applyAlignment="1" applyProtection="1">
      <alignment horizontal="center"/>
      <protection locked="0"/>
    </xf>
    <xf numFmtId="0" fontId="2" fillId="2" borderId="0" xfId="0" applyFont="1" applyFill="1" applyBorder="1" applyProtection="1">
      <protection locked="0"/>
    </xf>
    <xf numFmtId="0" fontId="4" fillId="2" borderId="0" xfId="0" applyFont="1" applyFill="1" applyBorder="1" applyAlignment="1" applyProtection="1">
      <alignment horizontal="left" wrapText="1"/>
      <protection locked="0"/>
    </xf>
    <xf numFmtId="0" fontId="1" fillId="2" borderId="4" xfId="0" applyFont="1" applyFill="1" applyBorder="1" applyAlignment="1" applyProtection="1">
      <alignment horizontal="center" textRotation="90"/>
      <protection locked="0"/>
    </xf>
    <xf numFmtId="0" fontId="5" fillId="2" borderId="6" xfId="0" applyFont="1" applyFill="1" applyBorder="1" applyAlignment="1" applyProtection="1">
      <alignment horizontal="center" vertical="center"/>
      <protection locked="0"/>
    </xf>
    <xf numFmtId="0" fontId="5" fillId="2" borderId="8" xfId="0" applyFont="1" applyFill="1" applyBorder="1" applyAlignment="1" applyProtection="1">
      <alignment horizontal="center" vertical="center"/>
      <protection locked="0"/>
    </xf>
    <xf numFmtId="0" fontId="4" fillId="5" borderId="21" xfId="0" applyFont="1" applyFill="1" applyBorder="1" applyAlignment="1" applyProtection="1">
      <alignment horizontal="center"/>
    </xf>
    <xf numFmtId="0" fontId="4" fillId="5" borderId="17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13">
    <pageSetUpPr fitToPage="1"/>
  </sheetPr>
  <dimension ref="A1:CS54"/>
  <sheetViews>
    <sheetView tabSelected="1" topLeftCell="A28" zoomScale="70" zoomScaleNormal="70" workbookViewId="0">
      <selection activeCell="AP46" sqref="AP46"/>
    </sheetView>
  </sheetViews>
  <sheetFormatPr defaultRowHeight="12.75" x14ac:dyDescent="0.2"/>
  <cols>
    <col min="1" max="1" width="2.140625" style="2" customWidth="1"/>
    <col min="2" max="2" width="5.28515625" style="2" customWidth="1"/>
    <col min="3" max="3" width="4.42578125" style="2" customWidth="1"/>
    <col min="4" max="5" width="3.85546875" style="2" customWidth="1"/>
    <col min="6" max="6" width="5" style="2" customWidth="1"/>
    <col min="7" max="7" width="3.85546875" style="2" customWidth="1"/>
    <col min="8" max="29" width="4" style="2" customWidth="1"/>
    <col min="30" max="54" width="4.7109375" style="30" customWidth="1"/>
    <col min="55" max="55" width="2.85546875" style="2" customWidth="1"/>
    <col min="56" max="56" width="5.28515625" style="2" customWidth="1"/>
    <col min="57" max="16384" width="9.140625" style="2"/>
  </cols>
  <sheetData>
    <row r="1" spans="1:97" s="30" customFormat="1" ht="25.5" x14ac:dyDescent="0.35">
      <c r="A1" s="45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203" t="s">
        <v>0</v>
      </c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</row>
    <row r="2" spans="1:97" x14ac:dyDescent="0.2">
      <c r="A2" s="4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0"/>
    </row>
    <row r="3" spans="1:97" ht="18.75" customHeight="1" x14ac:dyDescent="0.2">
      <c r="A3" s="45"/>
      <c r="B3" s="105" t="s">
        <v>100</v>
      </c>
      <c r="C3" s="106"/>
      <c r="D3" s="106"/>
      <c r="E3" s="106"/>
      <c r="F3" s="106"/>
      <c r="G3" s="107"/>
      <c r="H3" s="108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5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0"/>
    </row>
    <row r="4" spans="1:97" ht="18.75" customHeight="1" x14ac:dyDescent="0.25">
      <c r="A4" s="45"/>
      <c r="B4" s="105" t="s">
        <v>98</v>
      </c>
      <c r="C4" s="106"/>
      <c r="D4" s="106"/>
      <c r="E4" s="106"/>
      <c r="F4" s="106"/>
      <c r="G4" s="107"/>
      <c r="H4" s="108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110" t="s">
        <v>1</v>
      </c>
      <c r="AJ4" s="110"/>
      <c r="AK4" s="110"/>
      <c r="AL4" s="110"/>
      <c r="AM4" s="110"/>
      <c r="AN4" s="110"/>
      <c r="AO4" s="110"/>
      <c r="AP4" s="110"/>
      <c r="AQ4" s="110"/>
      <c r="AR4" s="110"/>
      <c r="AS4" s="110"/>
      <c r="AT4" s="110"/>
      <c r="AU4" s="110"/>
      <c r="AV4" s="110"/>
      <c r="AW4" s="110"/>
      <c r="AX4" s="99" t="s">
        <v>97</v>
      </c>
      <c r="AY4" s="100"/>
      <c r="AZ4" s="100"/>
      <c r="BA4" s="101"/>
      <c r="BB4" s="6"/>
      <c r="BC4" s="3"/>
      <c r="BD4" s="30"/>
    </row>
    <row r="5" spans="1:97" ht="18.75" customHeight="1" x14ac:dyDescent="0.2">
      <c r="A5" s="45"/>
      <c r="B5" s="105" t="s">
        <v>99</v>
      </c>
      <c r="C5" s="106"/>
      <c r="D5" s="106"/>
      <c r="E5" s="106"/>
      <c r="F5" s="106"/>
      <c r="G5" s="107"/>
      <c r="H5" s="108"/>
      <c r="I5" s="109"/>
      <c r="J5" s="109"/>
      <c r="K5" s="109"/>
      <c r="L5" s="109"/>
      <c r="M5" s="109"/>
      <c r="N5" s="109"/>
      <c r="O5" s="109"/>
      <c r="P5" s="109"/>
      <c r="Q5" s="109"/>
      <c r="R5" s="109"/>
      <c r="S5" s="109"/>
      <c r="T5" s="109"/>
      <c r="U5" s="109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111" t="s">
        <v>103</v>
      </c>
      <c r="AJ5" s="111"/>
      <c r="AK5" s="111"/>
      <c r="AL5" s="111"/>
      <c r="AM5" s="111"/>
      <c r="AN5" s="111"/>
      <c r="AO5" s="111"/>
      <c r="AP5" s="112" t="s">
        <v>92</v>
      </c>
      <c r="AQ5" s="113"/>
      <c r="AR5" s="113"/>
      <c r="AS5" s="113"/>
      <c r="AT5" s="113"/>
      <c r="AU5" s="113"/>
      <c r="AV5" s="113"/>
      <c r="AW5" s="114"/>
      <c r="AX5" s="102" t="s">
        <v>96</v>
      </c>
      <c r="AY5" s="103"/>
      <c r="AZ5" s="103"/>
      <c r="BA5" s="104"/>
      <c r="BB5" s="7"/>
      <c r="BC5" s="3"/>
      <c r="BD5" s="30"/>
    </row>
    <row r="6" spans="1:97" ht="21" customHeight="1" x14ac:dyDescent="0.3">
      <c r="A6" s="45"/>
      <c r="B6" s="105" t="s">
        <v>101</v>
      </c>
      <c r="C6" s="106"/>
      <c r="D6" s="106"/>
      <c r="E6" s="106"/>
      <c r="F6" s="106"/>
      <c r="G6" s="107"/>
      <c r="H6" s="108" t="s">
        <v>91</v>
      </c>
      <c r="I6" s="109"/>
      <c r="J6" s="109"/>
      <c r="K6" s="109"/>
      <c r="L6" s="109"/>
      <c r="M6" s="109"/>
      <c r="N6" s="109"/>
      <c r="O6" s="109"/>
      <c r="P6" s="109"/>
      <c r="Q6" s="109"/>
      <c r="R6" s="109"/>
      <c r="S6" s="109"/>
      <c r="T6" s="109"/>
      <c r="U6" s="109"/>
      <c r="V6" s="3"/>
      <c r="W6" s="3"/>
      <c r="X6" s="3"/>
      <c r="Y6" s="8" t="s">
        <v>2</v>
      </c>
      <c r="Z6" s="3"/>
      <c r="AA6" s="3"/>
      <c r="AB6" s="3"/>
      <c r="AC6" s="3"/>
      <c r="AD6" s="3"/>
      <c r="AE6" s="3"/>
      <c r="AF6" s="3"/>
      <c r="AG6" s="3"/>
      <c r="AH6" s="3"/>
      <c r="AI6" s="115" t="s">
        <v>3</v>
      </c>
      <c r="AJ6" s="115"/>
      <c r="AK6" s="115"/>
      <c r="AL6" s="96">
        <f>AR43</f>
        <v>0</v>
      </c>
      <c r="AM6" s="97"/>
      <c r="AN6" s="97"/>
      <c r="AO6" s="98"/>
      <c r="AP6" s="93" t="s">
        <v>3</v>
      </c>
      <c r="AQ6" s="94"/>
      <c r="AR6" s="95"/>
      <c r="AS6" s="96">
        <f>AN43</f>
        <v>0</v>
      </c>
      <c r="AT6" s="97"/>
      <c r="AU6" s="97"/>
      <c r="AV6" s="97"/>
      <c r="AW6" s="98"/>
      <c r="AX6" s="6"/>
      <c r="AY6" s="6"/>
      <c r="AZ6" s="6"/>
      <c r="BA6" s="6"/>
      <c r="BB6" s="6"/>
      <c r="BC6" s="3"/>
      <c r="BD6" s="30"/>
    </row>
    <row r="7" spans="1:97" ht="16.5" customHeight="1" x14ac:dyDescent="0.25">
      <c r="A7" s="45"/>
      <c r="B7" s="116" t="s">
        <v>4</v>
      </c>
      <c r="C7" s="117"/>
      <c r="D7" s="117"/>
      <c r="E7" s="117"/>
      <c r="F7" s="117"/>
      <c r="G7" s="118"/>
      <c r="H7" s="9"/>
      <c r="I7" s="9"/>
      <c r="J7" s="10"/>
      <c r="K7" s="10"/>
      <c r="L7" s="119" t="s">
        <v>5</v>
      </c>
      <c r="M7" s="120"/>
      <c r="N7" s="120"/>
      <c r="O7" s="120"/>
      <c r="P7" s="121"/>
      <c r="Q7" s="66"/>
      <c r="R7" s="66"/>
      <c r="S7" s="119" t="s">
        <v>6</v>
      </c>
      <c r="T7" s="120"/>
      <c r="U7" s="120"/>
      <c r="V7" s="120"/>
      <c r="W7" s="121"/>
      <c r="X7" s="66"/>
      <c r="Y7" s="66"/>
      <c r="Z7" s="122" t="s">
        <v>7</v>
      </c>
      <c r="AA7" s="122"/>
      <c r="AB7" s="122"/>
      <c r="AC7" s="122"/>
      <c r="AD7" s="122"/>
      <c r="AE7" s="66"/>
      <c r="AF7" s="66"/>
      <c r="AG7" s="122" t="s">
        <v>8</v>
      </c>
      <c r="AH7" s="122"/>
      <c r="AI7" s="122"/>
      <c r="AJ7" s="122"/>
      <c r="AK7" s="122"/>
      <c r="AL7" s="66"/>
      <c r="AM7" s="66"/>
      <c r="AN7" s="122" t="s">
        <v>9</v>
      </c>
      <c r="AO7" s="122"/>
      <c r="AP7" s="122"/>
      <c r="AQ7" s="122"/>
      <c r="AR7" s="122"/>
      <c r="AS7" s="12"/>
      <c r="AT7" s="11"/>
      <c r="AU7" s="13"/>
      <c r="AV7" s="13"/>
      <c r="AW7" s="13"/>
      <c r="AX7" s="14"/>
      <c r="AY7" s="14"/>
      <c r="AZ7" s="14"/>
      <c r="BA7" s="14"/>
      <c r="BB7" s="14"/>
      <c r="BC7" s="14"/>
      <c r="BD7" s="15"/>
    </row>
    <row r="8" spans="1:97" ht="16.5" customHeight="1" x14ac:dyDescent="0.2">
      <c r="A8" s="45"/>
      <c r="B8" s="83"/>
      <c r="C8" s="83"/>
      <c r="D8" s="83"/>
      <c r="E8" s="83"/>
      <c r="F8" s="83"/>
      <c r="G8" s="83"/>
      <c r="H8" s="9">
        <v>30</v>
      </c>
      <c r="I8" s="9">
        <v>31</v>
      </c>
      <c r="J8" s="11" t="s">
        <v>11</v>
      </c>
      <c r="K8" s="11" t="s">
        <v>12</v>
      </c>
      <c r="L8" s="11" t="s">
        <v>13</v>
      </c>
      <c r="M8" s="11" t="s">
        <v>14</v>
      </c>
      <c r="N8" s="11" t="s">
        <v>15</v>
      </c>
      <c r="O8" s="11" t="s">
        <v>16</v>
      </c>
      <c r="P8" s="11" t="s">
        <v>17</v>
      </c>
      <c r="Q8" s="11" t="s">
        <v>18</v>
      </c>
      <c r="R8" s="11" t="s">
        <v>19</v>
      </c>
      <c r="S8" s="11" t="s">
        <v>20</v>
      </c>
      <c r="T8" s="11" t="s">
        <v>21</v>
      </c>
      <c r="U8" s="11" t="s">
        <v>22</v>
      </c>
      <c r="V8" s="11" t="s">
        <v>23</v>
      </c>
      <c r="W8" s="11" t="s">
        <v>24</v>
      </c>
      <c r="X8" s="11" t="s">
        <v>25</v>
      </c>
      <c r="Y8" s="11" t="s">
        <v>26</v>
      </c>
      <c r="Z8" s="11" t="s">
        <v>27</v>
      </c>
      <c r="AA8" s="11" t="s">
        <v>28</v>
      </c>
      <c r="AB8" s="11" t="s">
        <v>29</v>
      </c>
      <c r="AC8" s="11" t="s">
        <v>30</v>
      </c>
      <c r="AD8" s="11" t="s">
        <v>31</v>
      </c>
      <c r="AE8" s="11" t="s">
        <v>32</v>
      </c>
      <c r="AF8" s="11" t="s">
        <v>33</v>
      </c>
      <c r="AG8" s="11" t="s">
        <v>34</v>
      </c>
      <c r="AH8" s="11" t="s">
        <v>35</v>
      </c>
      <c r="AI8" s="11" t="s">
        <v>36</v>
      </c>
      <c r="AJ8" s="11" t="s">
        <v>10</v>
      </c>
      <c r="AK8" s="11" t="s">
        <v>37</v>
      </c>
      <c r="AL8" s="11" t="s">
        <v>38</v>
      </c>
      <c r="AM8" s="11" t="s">
        <v>11</v>
      </c>
      <c r="AN8" s="11" t="s">
        <v>12</v>
      </c>
      <c r="AO8" s="11" t="s">
        <v>13</v>
      </c>
      <c r="AP8" s="11" t="s">
        <v>14</v>
      </c>
      <c r="AQ8" s="11" t="s">
        <v>15</v>
      </c>
      <c r="AR8" s="11" t="s">
        <v>16</v>
      </c>
      <c r="AS8" s="11" t="s">
        <v>17</v>
      </c>
      <c r="AT8" s="11" t="s">
        <v>18</v>
      </c>
      <c r="AU8" s="89" t="s">
        <v>39</v>
      </c>
      <c r="AV8" s="89"/>
      <c r="AW8" s="89"/>
      <c r="AX8" s="14"/>
      <c r="AY8" s="14"/>
      <c r="AZ8" s="3"/>
      <c r="BA8" s="3"/>
      <c r="BB8" s="3"/>
      <c r="BC8" s="3"/>
      <c r="BD8" s="15"/>
    </row>
    <row r="9" spans="1:97" ht="16.5" customHeight="1" x14ac:dyDescent="0.2">
      <c r="A9" s="45"/>
      <c r="B9" s="16" t="s">
        <v>40</v>
      </c>
      <c r="C9" s="16"/>
      <c r="D9" s="17"/>
      <c r="E9" s="18"/>
      <c r="F9" s="16" t="s">
        <v>41</v>
      </c>
      <c r="G9" s="16"/>
      <c r="H9" s="19"/>
      <c r="I9" s="19"/>
      <c r="J9" s="76"/>
      <c r="K9" s="77"/>
      <c r="L9" s="20"/>
      <c r="M9" s="20"/>
      <c r="N9" s="20"/>
      <c r="O9" s="20"/>
      <c r="P9" s="20"/>
      <c r="Q9" s="67"/>
      <c r="R9" s="81"/>
      <c r="S9" s="20"/>
      <c r="T9" s="20"/>
      <c r="U9" s="20"/>
      <c r="V9" s="20"/>
      <c r="W9" s="20"/>
      <c r="X9" s="76"/>
      <c r="Y9" s="76"/>
      <c r="Z9" s="20"/>
      <c r="AA9" s="20"/>
      <c r="AB9" s="20"/>
      <c r="AC9" s="20"/>
      <c r="AD9" s="20"/>
      <c r="AE9" s="67"/>
      <c r="AF9" s="81"/>
      <c r="AG9" s="20"/>
      <c r="AH9" s="20"/>
      <c r="AI9" s="20"/>
      <c r="AJ9" s="20"/>
      <c r="AK9" s="20"/>
      <c r="AL9" s="67"/>
      <c r="AM9" s="67"/>
      <c r="AN9" s="20"/>
      <c r="AO9" s="20"/>
      <c r="AP9" s="20"/>
      <c r="AQ9" s="20"/>
      <c r="AR9" s="20"/>
      <c r="AS9" s="67"/>
      <c r="AT9" s="67"/>
      <c r="AU9" s="90">
        <f>SUM(J9:AT9)</f>
        <v>0</v>
      </c>
      <c r="AV9" s="90"/>
      <c r="AW9" s="90"/>
      <c r="AX9" s="6"/>
      <c r="AY9" s="6"/>
      <c r="AZ9" s="6"/>
      <c r="BA9" s="6"/>
      <c r="BB9" s="6"/>
      <c r="BC9" s="82"/>
      <c r="BD9" s="21"/>
    </row>
    <row r="10" spans="1:97" ht="16.5" customHeight="1" x14ac:dyDescent="0.2">
      <c r="A10" s="45"/>
      <c r="B10" s="19" t="s">
        <v>42</v>
      </c>
      <c r="C10" s="19"/>
      <c r="D10" s="19"/>
      <c r="E10" s="19"/>
      <c r="F10" s="19" t="s">
        <v>41</v>
      </c>
      <c r="G10" s="19"/>
      <c r="H10" s="19"/>
      <c r="I10" s="19"/>
      <c r="J10" s="67"/>
      <c r="K10" s="78"/>
      <c r="L10" s="9"/>
      <c r="M10" s="9"/>
      <c r="N10" s="9"/>
      <c r="O10" s="9"/>
      <c r="P10" s="9"/>
      <c r="Q10" s="67"/>
      <c r="R10" s="81"/>
      <c r="S10" s="33"/>
      <c r="T10" s="33"/>
      <c r="U10" s="33"/>
      <c r="V10" s="33"/>
      <c r="W10" s="33"/>
      <c r="X10" s="67"/>
      <c r="Y10" s="67"/>
      <c r="Z10" s="33"/>
      <c r="AA10" s="33"/>
      <c r="AB10" s="33"/>
      <c r="AC10" s="33"/>
      <c r="AD10" s="33"/>
      <c r="AE10" s="67"/>
      <c r="AF10" s="81"/>
      <c r="AG10" s="9"/>
      <c r="AH10" s="9"/>
      <c r="AI10" s="9"/>
      <c r="AJ10" s="9"/>
      <c r="AK10" s="9"/>
      <c r="AL10" s="67"/>
      <c r="AM10" s="67"/>
      <c r="AN10" s="9"/>
      <c r="AO10" s="9"/>
      <c r="AP10" s="9"/>
      <c r="AQ10" s="9"/>
      <c r="AR10" s="9"/>
      <c r="AS10" s="67"/>
      <c r="AT10" s="67"/>
      <c r="AU10" s="90">
        <f>SUM(J10:AT10)</f>
        <v>0</v>
      </c>
      <c r="AV10" s="90"/>
      <c r="AW10" s="90"/>
      <c r="AX10" s="6"/>
      <c r="AY10" s="6"/>
      <c r="AZ10" s="6"/>
      <c r="BA10" s="6"/>
      <c r="BB10" s="6"/>
      <c r="BC10" s="82"/>
      <c r="BD10" s="21"/>
    </row>
    <row r="11" spans="1:97" ht="16.5" customHeight="1" x14ac:dyDescent="0.2">
      <c r="A11" s="45"/>
      <c r="B11" s="19" t="s">
        <v>40</v>
      </c>
      <c r="C11" s="22"/>
      <c r="D11" s="23"/>
      <c r="E11" s="24"/>
      <c r="F11" s="25" t="s">
        <v>43</v>
      </c>
      <c r="G11" s="25"/>
      <c r="H11" s="19"/>
      <c r="I11" s="19"/>
      <c r="J11" s="79"/>
      <c r="K11" s="80"/>
      <c r="L11" s="9"/>
      <c r="M11" s="9"/>
      <c r="N11" s="9"/>
      <c r="O11" s="9"/>
      <c r="P11" s="9"/>
      <c r="Q11" s="67"/>
      <c r="R11" s="81"/>
      <c r="S11" s="9"/>
      <c r="T11" s="9"/>
      <c r="U11" s="9"/>
      <c r="V11" s="9"/>
      <c r="W11" s="9"/>
      <c r="X11" s="67"/>
      <c r="Y11" s="67"/>
      <c r="Z11" s="9"/>
      <c r="AA11" s="9"/>
      <c r="AB11" s="9"/>
      <c r="AC11" s="9"/>
      <c r="AD11" s="9"/>
      <c r="AE11" s="67"/>
      <c r="AF11" s="81"/>
      <c r="AG11" s="9"/>
      <c r="AH11" s="9"/>
      <c r="AI11" s="9"/>
      <c r="AJ11" s="9"/>
      <c r="AK11" s="9"/>
      <c r="AL11" s="67"/>
      <c r="AM11" s="67"/>
      <c r="AN11" s="9"/>
      <c r="AO11" s="9"/>
      <c r="AP11" s="9"/>
      <c r="AQ11" s="9"/>
      <c r="AR11" s="9"/>
      <c r="AS11" s="67"/>
      <c r="AT11" s="67"/>
      <c r="AU11" s="90">
        <f>SUM(J11:AT11)</f>
        <v>0</v>
      </c>
      <c r="AV11" s="90"/>
      <c r="AW11" s="90"/>
      <c r="AX11" s="6"/>
      <c r="AY11" s="6"/>
      <c r="AZ11" s="6"/>
      <c r="BA11" s="6"/>
      <c r="BB11" s="6"/>
      <c r="BC11" s="82"/>
      <c r="BD11" s="21"/>
    </row>
    <row r="12" spans="1:97" ht="16.5" customHeight="1" thickBot="1" x14ac:dyDescent="0.25">
      <c r="A12" s="45"/>
      <c r="B12" s="19" t="s">
        <v>42</v>
      </c>
      <c r="C12" s="19"/>
      <c r="D12" s="19"/>
      <c r="E12" s="19"/>
      <c r="F12" s="19" t="s">
        <v>43</v>
      </c>
      <c r="G12" s="19"/>
      <c r="H12" s="19"/>
      <c r="I12" s="26"/>
      <c r="J12" s="67"/>
      <c r="K12" s="78"/>
      <c r="L12" s="9"/>
      <c r="M12" s="9"/>
      <c r="N12" s="9"/>
      <c r="O12" s="9"/>
      <c r="P12" s="9"/>
      <c r="Q12" s="67"/>
      <c r="R12" s="81"/>
      <c r="S12" s="9"/>
      <c r="T12" s="9"/>
      <c r="U12" s="9"/>
      <c r="V12" s="9"/>
      <c r="W12" s="9"/>
      <c r="X12" s="67"/>
      <c r="Y12" s="67"/>
      <c r="Z12" s="9"/>
      <c r="AA12" s="9"/>
      <c r="AB12" s="9"/>
      <c r="AC12" s="9"/>
      <c r="AD12" s="9"/>
      <c r="AE12" s="67"/>
      <c r="AF12" s="81"/>
      <c r="AG12" s="9"/>
      <c r="AH12" s="9"/>
      <c r="AI12" s="9"/>
      <c r="AJ12" s="9"/>
      <c r="AK12" s="9"/>
      <c r="AL12" s="67"/>
      <c r="AM12" s="67"/>
      <c r="AN12" s="9"/>
      <c r="AO12" s="9"/>
      <c r="AP12" s="9"/>
      <c r="AQ12" s="9"/>
      <c r="AR12" s="9"/>
      <c r="AS12" s="67"/>
      <c r="AT12" s="67"/>
      <c r="AU12" s="90">
        <f>SUM(J12:AT12)</f>
        <v>0</v>
      </c>
      <c r="AV12" s="90"/>
      <c r="AW12" s="90"/>
      <c r="AX12" s="6"/>
      <c r="AY12" s="6"/>
      <c r="AZ12" s="6"/>
      <c r="BA12" s="6"/>
      <c r="BB12" s="6"/>
      <c r="BC12" s="82"/>
      <c r="BD12" s="21"/>
    </row>
    <row r="13" spans="1:97" ht="23.25" thickBot="1" x14ac:dyDescent="0.35">
      <c r="A13" s="45"/>
      <c r="B13" s="1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27" t="s">
        <v>44</v>
      </c>
      <c r="S13" s="25"/>
      <c r="T13" s="25"/>
      <c r="U13" s="25"/>
      <c r="V13" s="25"/>
      <c r="W13" s="25"/>
      <c r="X13" s="25"/>
      <c r="Y13" s="25"/>
      <c r="Z13" s="28"/>
      <c r="AA13" s="28"/>
      <c r="AB13" s="28"/>
      <c r="AC13" s="29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91">
        <f>SUM(AU9:AW12)</f>
        <v>0</v>
      </c>
      <c r="AV13" s="91"/>
      <c r="AW13" s="92"/>
      <c r="AX13" s="86" t="str">
        <f>IF((R43+S43+AJ43+AK43)=AU13,"D","Y")</f>
        <v>D</v>
      </c>
      <c r="AY13" s="3"/>
      <c r="AZ13" s="3"/>
      <c r="BA13" s="3"/>
      <c r="BB13" s="3"/>
      <c r="BC13" s="3"/>
      <c r="BD13" s="30"/>
      <c r="BF13" s="30"/>
      <c r="BG13" s="30"/>
      <c r="BH13" s="30"/>
      <c r="BI13" s="30"/>
      <c r="BJ13" s="30"/>
      <c r="BK13" s="30"/>
      <c r="BL13" s="30"/>
      <c r="BM13" s="30"/>
      <c r="BN13" s="30"/>
      <c r="BO13" s="30"/>
      <c r="BP13" s="30"/>
      <c r="BQ13" s="30"/>
      <c r="BR13" s="30"/>
      <c r="BS13" s="30"/>
      <c r="BT13" s="30"/>
      <c r="BU13" s="30"/>
      <c r="BV13" s="30"/>
      <c r="BW13" s="30"/>
      <c r="BX13" s="30"/>
      <c r="BY13" s="30"/>
      <c r="BZ13" s="30"/>
      <c r="CA13" s="30"/>
      <c r="CB13" s="30"/>
      <c r="CC13" s="30"/>
      <c r="CD13" s="30"/>
      <c r="CE13" s="30"/>
      <c r="CF13" s="30"/>
      <c r="CG13" s="30"/>
      <c r="CH13" s="30"/>
      <c r="CI13" s="30"/>
      <c r="CJ13" s="30"/>
      <c r="CK13" s="31"/>
      <c r="CL13" s="30"/>
      <c r="CM13" s="30"/>
      <c r="CN13" s="30"/>
      <c r="CO13" s="30"/>
      <c r="CP13" s="30"/>
      <c r="CQ13" s="30"/>
      <c r="CR13" s="30"/>
      <c r="CS13" s="30"/>
    </row>
    <row r="14" spans="1:97" ht="12.75" customHeight="1" x14ac:dyDescent="0.2">
      <c r="A14" s="45"/>
      <c r="B14" s="82"/>
      <c r="C14" s="123" t="s">
        <v>45</v>
      </c>
      <c r="D14" s="123"/>
      <c r="E14" s="123"/>
      <c r="F14" s="123"/>
      <c r="G14" s="123"/>
      <c r="H14" s="123"/>
      <c r="I14" s="123"/>
      <c r="J14" s="123"/>
      <c r="K14" s="124" t="s">
        <v>46</v>
      </c>
      <c r="L14" s="125"/>
      <c r="M14" s="125"/>
      <c r="N14" s="126"/>
      <c r="O14" s="133" t="s">
        <v>47</v>
      </c>
      <c r="P14" s="134"/>
      <c r="Q14" s="134"/>
      <c r="R14" s="134"/>
      <c r="S14" s="134"/>
      <c r="T14" s="134"/>
      <c r="U14" s="134"/>
      <c r="V14" s="134"/>
      <c r="W14" s="134"/>
      <c r="X14" s="134"/>
      <c r="Y14" s="134"/>
      <c r="Z14" s="134"/>
      <c r="AA14" s="134"/>
      <c r="AB14" s="134"/>
      <c r="AC14" s="135"/>
      <c r="AD14" s="149" t="s">
        <v>48</v>
      </c>
      <c r="AE14" s="149"/>
      <c r="AF14" s="149"/>
      <c r="AG14" s="149"/>
      <c r="AH14" s="150" t="s">
        <v>49</v>
      </c>
      <c r="AI14" s="150"/>
      <c r="AJ14" s="150"/>
      <c r="AK14" s="150"/>
      <c r="AL14" s="150"/>
      <c r="AM14" s="150"/>
      <c r="AN14" s="150"/>
      <c r="AO14" s="150"/>
      <c r="AP14" s="149" t="s">
        <v>50</v>
      </c>
      <c r="AQ14" s="149"/>
      <c r="AR14" s="149"/>
      <c r="AS14" s="149"/>
      <c r="AT14" s="142" t="s">
        <v>51</v>
      </c>
      <c r="AU14" s="142"/>
      <c r="AV14" s="142"/>
      <c r="AW14" s="142"/>
      <c r="AX14" s="143" t="s">
        <v>52</v>
      </c>
      <c r="AY14" s="144"/>
      <c r="AZ14" s="144"/>
      <c r="BA14" s="145"/>
      <c r="BB14" s="34"/>
      <c r="BC14" s="3"/>
      <c r="BD14" s="30"/>
      <c r="BF14" s="35"/>
      <c r="BG14" s="35"/>
      <c r="BH14" s="35"/>
      <c r="BI14" s="30"/>
      <c r="BJ14" s="30"/>
      <c r="BK14" s="30"/>
      <c r="BL14" s="30"/>
      <c r="BM14" s="30"/>
      <c r="BN14" s="30"/>
      <c r="BO14" s="30"/>
      <c r="BP14" s="30"/>
      <c r="BQ14" s="30"/>
      <c r="BR14" s="30"/>
      <c r="BS14" s="30"/>
      <c r="BT14" s="30"/>
      <c r="BU14" s="30"/>
      <c r="BV14" s="30"/>
      <c r="BW14" s="30"/>
      <c r="BX14" s="30"/>
      <c r="BY14" s="30"/>
      <c r="BZ14" s="30"/>
      <c r="CA14" s="30"/>
      <c r="CB14" s="30"/>
      <c r="CC14" s="36"/>
      <c r="CD14" s="30"/>
      <c r="CE14" s="36"/>
      <c r="CF14" s="30"/>
      <c r="CG14" s="36"/>
      <c r="CH14" s="30"/>
      <c r="CI14" s="30"/>
      <c r="CJ14" s="30"/>
      <c r="CK14" s="31"/>
      <c r="CL14" s="30"/>
      <c r="CM14" s="30"/>
      <c r="CN14" s="30"/>
      <c r="CO14" s="30"/>
      <c r="CP14" s="30"/>
      <c r="CQ14" s="30"/>
      <c r="CR14" s="30"/>
      <c r="CS14" s="30"/>
    </row>
    <row r="15" spans="1:97" x14ac:dyDescent="0.2">
      <c r="A15" s="45"/>
      <c r="B15" s="82"/>
      <c r="C15" s="123"/>
      <c r="D15" s="123"/>
      <c r="E15" s="123"/>
      <c r="F15" s="123"/>
      <c r="G15" s="123"/>
      <c r="H15" s="123"/>
      <c r="I15" s="123"/>
      <c r="J15" s="123"/>
      <c r="K15" s="127"/>
      <c r="L15" s="128"/>
      <c r="M15" s="128"/>
      <c r="N15" s="129"/>
      <c r="O15" s="136"/>
      <c r="P15" s="137"/>
      <c r="Q15" s="137"/>
      <c r="R15" s="137"/>
      <c r="S15" s="137"/>
      <c r="T15" s="137"/>
      <c r="U15" s="137"/>
      <c r="V15" s="137"/>
      <c r="W15" s="137"/>
      <c r="X15" s="137"/>
      <c r="Y15" s="137"/>
      <c r="Z15" s="137"/>
      <c r="AA15" s="137"/>
      <c r="AB15" s="137"/>
      <c r="AC15" s="138"/>
      <c r="AD15" s="149"/>
      <c r="AE15" s="149"/>
      <c r="AF15" s="149"/>
      <c r="AG15" s="149"/>
      <c r="AH15" s="146" t="s">
        <v>41</v>
      </c>
      <c r="AI15" s="146"/>
      <c r="AJ15" s="146"/>
      <c r="AK15" s="146"/>
      <c r="AL15" s="147" t="s">
        <v>43</v>
      </c>
      <c r="AM15" s="147"/>
      <c r="AN15" s="147"/>
      <c r="AO15" s="147"/>
      <c r="AP15" s="149"/>
      <c r="AQ15" s="149"/>
      <c r="AR15" s="149"/>
      <c r="AS15" s="149"/>
      <c r="AT15" s="142"/>
      <c r="AU15" s="142"/>
      <c r="AV15" s="142"/>
      <c r="AW15" s="142"/>
      <c r="AX15" s="144"/>
      <c r="AY15" s="144"/>
      <c r="AZ15" s="144"/>
      <c r="BA15" s="145"/>
      <c r="BB15" s="34"/>
      <c r="BC15" s="3"/>
      <c r="BD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  <c r="BZ15" s="30"/>
      <c r="CA15" s="30"/>
      <c r="CB15" s="30"/>
      <c r="CC15" s="36"/>
      <c r="CD15" s="30"/>
      <c r="CE15" s="36"/>
      <c r="CF15" s="30"/>
      <c r="CG15" s="36"/>
      <c r="CH15" s="30"/>
      <c r="CI15" s="30"/>
      <c r="CJ15" s="30"/>
      <c r="CK15" s="31"/>
      <c r="CL15" s="30"/>
      <c r="CM15" s="30"/>
      <c r="CN15" s="30"/>
      <c r="CO15" s="30"/>
      <c r="CP15" s="30"/>
      <c r="CQ15" s="30"/>
      <c r="CR15" s="30"/>
      <c r="CS15" s="30"/>
    </row>
    <row r="16" spans="1:97" x14ac:dyDescent="0.2">
      <c r="A16" s="45"/>
      <c r="B16" s="82"/>
      <c r="C16" s="123"/>
      <c r="D16" s="123"/>
      <c r="E16" s="123"/>
      <c r="F16" s="123"/>
      <c r="G16" s="123"/>
      <c r="H16" s="123"/>
      <c r="I16" s="123"/>
      <c r="J16" s="123"/>
      <c r="K16" s="130"/>
      <c r="L16" s="131"/>
      <c r="M16" s="131"/>
      <c r="N16" s="132"/>
      <c r="O16" s="139"/>
      <c r="P16" s="140"/>
      <c r="Q16" s="140"/>
      <c r="R16" s="140"/>
      <c r="S16" s="140"/>
      <c r="T16" s="140"/>
      <c r="U16" s="140"/>
      <c r="V16" s="140"/>
      <c r="W16" s="140"/>
      <c r="X16" s="140"/>
      <c r="Y16" s="140"/>
      <c r="Z16" s="140"/>
      <c r="AA16" s="140"/>
      <c r="AB16" s="140"/>
      <c r="AC16" s="141"/>
      <c r="AD16" s="146" t="s">
        <v>53</v>
      </c>
      <c r="AE16" s="146"/>
      <c r="AF16" s="146" t="s">
        <v>54</v>
      </c>
      <c r="AG16" s="146"/>
      <c r="AH16" s="146" t="s">
        <v>55</v>
      </c>
      <c r="AI16" s="146"/>
      <c r="AJ16" s="146" t="s">
        <v>56</v>
      </c>
      <c r="AK16" s="146"/>
      <c r="AL16" s="37" t="s">
        <v>55</v>
      </c>
      <c r="AM16" s="37"/>
      <c r="AN16" s="146" t="s">
        <v>57</v>
      </c>
      <c r="AO16" s="146"/>
      <c r="AP16" s="148" t="s">
        <v>58</v>
      </c>
      <c r="AQ16" s="148"/>
      <c r="AR16" s="37" t="s">
        <v>59</v>
      </c>
      <c r="AS16" s="37"/>
      <c r="AT16" s="148" t="s">
        <v>58</v>
      </c>
      <c r="AU16" s="148"/>
      <c r="AV16" s="37" t="s">
        <v>59</v>
      </c>
      <c r="AW16" s="37"/>
      <c r="AX16" s="146" t="s">
        <v>58</v>
      </c>
      <c r="AY16" s="146"/>
      <c r="AZ16" s="146" t="s">
        <v>59</v>
      </c>
      <c r="BA16" s="151"/>
      <c r="BB16" s="38"/>
      <c r="BC16" s="3"/>
      <c r="BD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  <c r="BZ16" s="30"/>
      <c r="CA16" s="30"/>
      <c r="CB16" s="30"/>
      <c r="CC16" s="30"/>
      <c r="CD16" s="30"/>
      <c r="CE16" s="30"/>
      <c r="CF16" s="30"/>
      <c r="CG16" s="30"/>
      <c r="CH16" s="30"/>
      <c r="CI16" s="30"/>
      <c r="CJ16" s="30"/>
      <c r="CK16" s="30"/>
      <c r="CL16" s="30"/>
      <c r="CM16" s="30"/>
      <c r="CN16" s="30"/>
      <c r="CO16" s="30"/>
      <c r="CP16" s="30"/>
      <c r="CQ16" s="30"/>
      <c r="CR16" s="30"/>
      <c r="CS16" s="30"/>
    </row>
    <row r="17" spans="1:97" ht="18.75" customHeight="1" x14ac:dyDescent="0.2">
      <c r="A17" s="45"/>
      <c r="B17" s="204"/>
      <c r="C17" s="154"/>
      <c r="D17" s="155"/>
      <c r="E17" s="155"/>
      <c r="F17" s="155"/>
      <c r="G17" s="155"/>
      <c r="H17" s="155"/>
      <c r="I17" s="155"/>
      <c r="J17" s="156"/>
      <c r="K17" s="154"/>
      <c r="L17" s="155"/>
      <c r="M17" s="155"/>
      <c r="N17" s="156"/>
      <c r="O17" s="157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9"/>
      <c r="AD17" s="160"/>
      <c r="AE17" s="160"/>
      <c r="AF17" s="161"/>
      <c r="AG17" s="161"/>
      <c r="AH17" s="162"/>
      <c r="AI17" s="162"/>
      <c r="AJ17" s="163"/>
      <c r="AK17" s="163"/>
      <c r="AL17" s="163"/>
      <c r="AM17" s="163"/>
      <c r="AN17" s="163"/>
      <c r="AO17" s="163"/>
      <c r="AP17" s="152"/>
      <c r="AQ17" s="152"/>
      <c r="AR17" s="152"/>
      <c r="AS17" s="152"/>
      <c r="AT17" s="152"/>
      <c r="AU17" s="152"/>
      <c r="AV17" s="152"/>
      <c r="AW17" s="152"/>
      <c r="AX17" s="152"/>
      <c r="AY17" s="152"/>
      <c r="AZ17" s="152"/>
      <c r="BA17" s="153"/>
      <c r="BB17" s="39"/>
      <c r="BC17" s="3"/>
      <c r="BD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  <c r="BZ17" s="30"/>
      <c r="CA17" s="30"/>
      <c r="CB17" s="30"/>
      <c r="CC17" s="30"/>
      <c r="CD17" s="30"/>
      <c r="CE17" s="30"/>
      <c r="CF17" s="30"/>
      <c r="CG17" s="30"/>
      <c r="CH17" s="30"/>
      <c r="CI17" s="30"/>
      <c r="CJ17" s="30"/>
      <c r="CK17" s="30"/>
      <c r="CL17" s="30"/>
      <c r="CM17" s="30"/>
      <c r="CN17" s="30"/>
      <c r="CO17" s="30"/>
      <c r="CP17" s="30"/>
      <c r="CQ17" s="30"/>
      <c r="CR17" s="30"/>
      <c r="CS17" s="30"/>
    </row>
    <row r="18" spans="1:97" ht="18.75" customHeight="1" x14ac:dyDescent="0.2">
      <c r="A18" s="45"/>
      <c r="B18" s="4"/>
      <c r="C18" s="154"/>
      <c r="D18" s="155"/>
      <c r="E18" s="155"/>
      <c r="F18" s="155"/>
      <c r="G18" s="155"/>
      <c r="H18" s="155"/>
      <c r="I18" s="155"/>
      <c r="J18" s="156"/>
      <c r="K18" s="154"/>
      <c r="L18" s="155"/>
      <c r="M18" s="155"/>
      <c r="N18" s="156"/>
      <c r="O18" s="157"/>
      <c r="P18" s="158"/>
      <c r="Q18" s="158"/>
      <c r="R18" s="158"/>
      <c r="S18" s="158"/>
      <c r="T18" s="158"/>
      <c r="U18" s="158"/>
      <c r="V18" s="158"/>
      <c r="W18" s="158"/>
      <c r="X18" s="158"/>
      <c r="Y18" s="158"/>
      <c r="Z18" s="158"/>
      <c r="AA18" s="158"/>
      <c r="AB18" s="158"/>
      <c r="AC18" s="159"/>
      <c r="AD18" s="160"/>
      <c r="AE18" s="160"/>
      <c r="AF18" s="161"/>
      <c r="AG18" s="161"/>
      <c r="AH18" s="162"/>
      <c r="AI18" s="162"/>
      <c r="AJ18" s="163"/>
      <c r="AK18" s="163"/>
      <c r="AL18" s="163"/>
      <c r="AM18" s="163"/>
      <c r="AN18" s="163"/>
      <c r="AO18" s="163"/>
      <c r="AP18" s="152"/>
      <c r="AQ18" s="152"/>
      <c r="AR18" s="152"/>
      <c r="AS18" s="152"/>
      <c r="AT18" s="152"/>
      <c r="AU18" s="152"/>
      <c r="AV18" s="152"/>
      <c r="AW18" s="152"/>
      <c r="AX18" s="152"/>
      <c r="AY18" s="152"/>
      <c r="AZ18" s="152"/>
      <c r="BA18" s="153"/>
      <c r="BB18" s="39"/>
      <c r="BC18" s="3"/>
      <c r="BD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  <c r="BY18" s="30"/>
      <c r="BZ18" s="30"/>
      <c r="CA18" s="30"/>
      <c r="CB18" s="30"/>
      <c r="CC18" s="30"/>
      <c r="CD18" s="30"/>
      <c r="CE18" s="30"/>
      <c r="CF18" s="30"/>
      <c r="CG18" s="30"/>
      <c r="CH18" s="30"/>
      <c r="CI18" s="30"/>
      <c r="CJ18" s="30"/>
      <c r="CK18" s="30"/>
      <c r="CL18" s="30"/>
      <c r="CM18" s="30"/>
      <c r="CN18" s="30"/>
      <c r="CO18" s="30"/>
      <c r="CP18" s="30"/>
      <c r="CQ18" s="30"/>
      <c r="CR18" s="30"/>
      <c r="CS18" s="30"/>
    </row>
    <row r="19" spans="1:97" ht="18.75" customHeight="1" x14ac:dyDescent="0.2">
      <c r="A19" s="45"/>
      <c r="B19" s="4"/>
      <c r="C19" s="154"/>
      <c r="D19" s="155"/>
      <c r="E19" s="155"/>
      <c r="F19" s="155"/>
      <c r="G19" s="155"/>
      <c r="H19" s="155"/>
      <c r="I19" s="155"/>
      <c r="J19" s="156"/>
      <c r="K19" s="154"/>
      <c r="L19" s="155"/>
      <c r="M19" s="155"/>
      <c r="N19" s="156"/>
      <c r="O19" s="154"/>
      <c r="P19" s="155"/>
      <c r="Q19" s="155"/>
      <c r="R19" s="155"/>
      <c r="S19" s="155"/>
      <c r="T19" s="155"/>
      <c r="U19" s="155"/>
      <c r="V19" s="155"/>
      <c r="W19" s="155"/>
      <c r="X19" s="155"/>
      <c r="Y19" s="155"/>
      <c r="Z19" s="155"/>
      <c r="AA19" s="155"/>
      <c r="AB19" s="155"/>
      <c r="AC19" s="156"/>
      <c r="AD19" s="160"/>
      <c r="AE19" s="160"/>
      <c r="AF19" s="161"/>
      <c r="AG19" s="161"/>
      <c r="AH19" s="162"/>
      <c r="AI19" s="162"/>
      <c r="AJ19" s="163"/>
      <c r="AK19" s="163"/>
      <c r="AL19" s="163"/>
      <c r="AM19" s="163"/>
      <c r="AN19" s="163"/>
      <c r="AO19" s="163"/>
      <c r="AP19" s="152"/>
      <c r="AQ19" s="152"/>
      <c r="AR19" s="152"/>
      <c r="AS19" s="152"/>
      <c r="AT19" s="152"/>
      <c r="AU19" s="152"/>
      <c r="AV19" s="152"/>
      <c r="AW19" s="152"/>
      <c r="AX19" s="152"/>
      <c r="AY19" s="152"/>
      <c r="AZ19" s="152"/>
      <c r="BA19" s="153"/>
      <c r="BB19" s="39"/>
      <c r="BC19" s="3"/>
      <c r="BD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  <c r="CA19" s="30"/>
      <c r="CB19" s="30"/>
      <c r="CC19" s="30"/>
      <c r="CD19" s="30"/>
      <c r="CE19" s="30"/>
      <c r="CF19" s="30"/>
      <c r="CG19" s="30"/>
      <c r="CH19" s="30"/>
      <c r="CI19" s="30"/>
      <c r="CJ19" s="30"/>
      <c r="CK19" s="30"/>
      <c r="CL19" s="30"/>
      <c r="CM19" s="30"/>
      <c r="CN19" s="30"/>
      <c r="CO19" s="30"/>
      <c r="CP19" s="30"/>
      <c r="CQ19" s="30"/>
      <c r="CR19" s="30"/>
      <c r="CS19" s="30"/>
    </row>
    <row r="20" spans="1:97" ht="18.75" customHeight="1" x14ac:dyDescent="0.2">
      <c r="A20" s="45"/>
      <c r="B20" s="4"/>
      <c r="C20" s="154"/>
      <c r="D20" s="155"/>
      <c r="E20" s="155"/>
      <c r="F20" s="155"/>
      <c r="G20" s="155"/>
      <c r="H20" s="155"/>
      <c r="I20" s="155"/>
      <c r="J20" s="156"/>
      <c r="K20" s="154"/>
      <c r="L20" s="155"/>
      <c r="M20" s="155"/>
      <c r="N20" s="156"/>
      <c r="O20" s="154"/>
      <c r="P20" s="155"/>
      <c r="Q20" s="155"/>
      <c r="R20" s="155"/>
      <c r="S20" s="155"/>
      <c r="T20" s="155"/>
      <c r="U20" s="155"/>
      <c r="V20" s="155"/>
      <c r="W20" s="155"/>
      <c r="X20" s="155"/>
      <c r="Y20" s="155"/>
      <c r="Z20" s="155"/>
      <c r="AA20" s="155"/>
      <c r="AB20" s="155"/>
      <c r="AC20" s="156"/>
      <c r="AD20" s="160"/>
      <c r="AE20" s="160"/>
      <c r="AF20" s="161"/>
      <c r="AG20" s="161"/>
      <c r="AH20" s="162"/>
      <c r="AI20" s="162"/>
      <c r="AJ20" s="163"/>
      <c r="AK20" s="163"/>
      <c r="AL20" s="163"/>
      <c r="AM20" s="163"/>
      <c r="AN20" s="163"/>
      <c r="AO20" s="163"/>
      <c r="AP20" s="152"/>
      <c r="AQ20" s="152"/>
      <c r="AR20" s="152"/>
      <c r="AS20" s="152"/>
      <c r="AT20" s="152"/>
      <c r="AU20" s="152"/>
      <c r="AV20" s="152"/>
      <c r="AW20" s="152"/>
      <c r="AX20" s="152"/>
      <c r="AY20" s="152"/>
      <c r="AZ20" s="152"/>
      <c r="BA20" s="153"/>
      <c r="BB20" s="39"/>
      <c r="BC20" s="3"/>
      <c r="BD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  <c r="CA20" s="30"/>
      <c r="CB20" s="30"/>
      <c r="CC20" s="30"/>
      <c r="CD20" s="30"/>
      <c r="CE20" s="30"/>
      <c r="CF20" s="30"/>
      <c r="CG20" s="30"/>
      <c r="CH20" s="30"/>
      <c r="CI20" s="30"/>
      <c r="CJ20" s="30"/>
      <c r="CK20" s="30"/>
      <c r="CL20" s="30"/>
      <c r="CM20" s="30"/>
      <c r="CN20" s="30"/>
      <c r="CO20" s="30"/>
      <c r="CP20" s="30"/>
      <c r="CQ20" s="30"/>
      <c r="CR20" s="30"/>
      <c r="CS20" s="30"/>
    </row>
    <row r="21" spans="1:97" ht="18.75" customHeight="1" x14ac:dyDescent="0.2">
      <c r="A21" s="45"/>
      <c r="B21" s="4"/>
      <c r="C21" s="154"/>
      <c r="D21" s="155"/>
      <c r="E21" s="155"/>
      <c r="F21" s="155"/>
      <c r="G21" s="155"/>
      <c r="H21" s="155"/>
      <c r="I21" s="155"/>
      <c r="J21" s="156"/>
      <c r="K21" s="154"/>
      <c r="L21" s="155"/>
      <c r="M21" s="155"/>
      <c r="N21" s="156"/>
      <c r="O21" s="154"/>
      <c r="P21" s="155"/>
      <c r="Q21" s="155"/>
      <c r="R21" s="155"/>
      <c r="S21" s="155"/>
      <c r="T21" s="155"/>
      <c r="U21" s="155"/>
      <c r="V21" s="155"/>
      <c r="W21" s="155"/>
      <c r="X21" s="155"/>
      <c r="Y21" s="155"/>
      <c r="Z21" s="155"/>
      <c r="AA21" s="155"/>
      <c r="AB21" s="155"/>
      <c r="AC21" s="156"/>
      <c r="AD21" s="160"/>
      <c r="AE21" s="160"/>
      <c r="AF21" s="161"/>
      <c r="AG21" s="161"/>
      <c r="AH21" s="162"/>
      <c r="AI21" s="162"/>
      <c r="AJ21" s="163"/>
      <c r="AK21" s="163"/>
      <c r="AL21" s="163"/>
      <c r="AM21" s="163"/>
      <c r="AN21" s="163"/>
      <c r="AO21" s="163"/>
      <c r="AP21" s="152"/>
      <c r="AQ21" s="152"/>
      <c r="AR21" s="152"/>
      <c r="AS21" s="152"/>
      <c r="AT21" s="152"/>
      <c r="AU21" s="152"/>
      <c r="AV21" s="152"/>
      <c r="AW21" s="152"/>
      <c r="AX21" s="152"/>
      <c r="AY21" s="152"/>
      <c r="AZ21" s="152"/>
      <c r="BA21" s="153"/>
      <c r="BB21" s="39"/>
      <c r="BC21" s="3"/>
      <c r="BD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  <c r="BZ21" s="30"/>
      <c r="CA21" s="30"/>
      <c r="CB21" s="30"/>
      <c r="CC21" s="30"/>
      <c r="CD21" s="30"/>
      <c r="CE21" s="30"/>
      <c r="CF21" s="30"/>
      <c r="CG21" s="30"/>
      <c r="CH21" s="30"/>
      <c r="CI21" s="30"/>
      <c r="CJ21" s="30"/>
      <c r="CK21" s="30"/>
      <c r="CL21" s="30"/>
      <c r="CM21" s="30"/>
      <c r="CN21" s="30"/>
      <c r="CO21" s="30"/>
      <c r="CP21" s="30"/>
      <c r="CQ21" s="30"/>
      <c r="CR21" s="30"/>
      <c r="CS21" s="30"/>
    </row>
    <row r="22" spans="1:97" ht="18.75" customHeight="1" x14ac:dyDescent="0.2">
      <c r="A22" s="45"/>
      <c r="B22" s="4"/>
      <c r="C22" s="154"/>
      <c r="D22" s="155"/>
      <c r="E22" s="155"/>
      <c r="F22" s="155"/>
      <c r="G22" s="155"/>
      <c r="H22" s="155"/>
      <c r="I22" s="155"/>
      <c r="J22" s="156"/>
      <c r="K22" s="154"/>
      <c r="L22" s="155"/>
      <c r="M22" s="155"/>
      <c r="N22" s="156"/>
      <c r="O22" s="154"/>
      <c r="P22" s="155"/>
      <c r="Q22" s="155"/>
      <c r="R22" s="155"/>
      <c r="S22" s="155"/>
      <c r="T22" s="155"/>
      <c r="U22" s="155"/>
      <c r="V22" s="155"/>
      <c r="W22" s="155"/>
      <c r="X22" s="155"/>
      <c r="Y22" s="155"/>
      <c r="Z22" s="155"/>
      <c r="AA22" s="155"/>
      <c r="AB22" s="155"/>
      <c r="AC22" s="156"/>
      <c r="AD22" s="160"/>
      <c r="AE22" s="160"/>
      <c r="AF22" s="161"/>
      <c r="AG22" s="161"/>
      <c r="AH22" s="162"/>
      <c r="AI22" s="162"/>
      <c r="AJ22" s="163"/>
      <c r="AK22" s="163"/>
      <c r="AL22" s="163"/>
      <c r="AM22" s="163"/>
      <c r="AN22" s="163"/>
      <c r="AO22" s="163"/>
      <c r="AP22" s="152"/>
      <c r="AQ22" s="152"/>
      <c r="AR22" s="152"/>
      <c r="AS22" s="152"/>
      <c r="AT22" s="152"/>
      <c r="AU22" s="152"/>
      <c r="AV22" s="152"/>
      <c r="AW22" s="152"/>
      <c r="AX22" s="152"/>
      <c r="AY22" s="152"/>
      <c r="AZ22" s="152"/>
      <c r="BA22" s="153"/>
      <c r="BB22" s="39"/>
      <c r="BC22" s="3"/>
      <c r="BD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  <c r="BZ22" s="30"/>
      <c r="CA22" s="30"/>
      <c r="CB22" s="30"/>
      <c r="CC22" s="30"/>
      <c r="CD22" s="30"/>
      <c r="CE22" s="30"/>
      <c r="CF22" s="30"/>
      <c r="CG22" s="30"/>
      <c r="CH22" s="30"/>
      <c r="CI22" s="30"/>
      <c r="CJ22" s="30"/>
      <c r="CK22" s="30"/>
      <c r="CL22" s="30"/>
      <c r="CM22" s="30"/>
      <c r="CN22" s="30"/>
      <c r="CO22" s="30"/>
      <c r="CP22" s="30"/>
      <c r="CQ22" s="30"/>
      <c r="CR22" s="30"/>
      <c r="CS22" s="30"/>
    </row>
    <row r="23" spans="1:97" ht="18.75" customHeight="1" x14ac:dyDescent="0.2">
      <c r="A23" s="45"/>
      <c r="B23" s="4"/>
      <c r="C23" s="154"/>
      <c r="D23" s="155"/>
      <c r="E23" s="155"/>
      <c r="F23" s="155"/>
      <c r="G23" s="155"/>
      <c r="H23" s="155"/>
      <c r="I23" s="155"/>
      <c r="J23" s="156"/>
      <c r="K23" s="154"/>
      <c r="L23" s="155"/>
      <c r="M23" s="155"/>
      <c r="N23" s="156"/>
      <c r="O23" s="154"/>
      <c r="P23" s="155"/>
      <c r="Q23" s="155"/>
      <c r="R23" s="155"/>
      <c r="S23" s="155"/>
      <c r="T23" s="155"/>
      <c r="U23" s="155"/>
      <c r="V23" s="155"/>
      <c r="W23" s="155"/>
      <c r="X23" s="155"/>
      <c r="Y23" s="155"/>
      <c r="Z23" s="155"/>
      <c r="AA23" s="155"/>
      <c r="AB23" s="155"/>
      <c r="AC23" s="156"/>
      <c r="AD23" s="160"/>
      <c r="AE23" s="160"/>
      <c r="AF23" s="161"/>
      <c r="AG23" s="161"/>
      <c r="AH23" s="162"/>
      <c r="AI23" s="162"/>
      <c r="AJ23" s="163"/>
      <c r="AK23" s="163"/>
      <c r="AL23" s="163"/>
      <c r="AM23" s="163"/>
      <c r="AN23" s="163"/>
      <c r="AO23" s="163"/>
      <c r="AP23" s="152"/>
      <c r="AQ23" s="152"/>
      <c r="AR23" s="152"/>
      <c r="AS23" s="152"/>
      <c r="AT23" s="152"/>
      <c r="AU23" s="152"/>
      <c r="AV23" s="152"/>
      <c r="AW23" s="152"/>
      <c r="AX23" s="152"/>
      <c r="AY23" s="152"/>
      <c r="AZ23" s="152"/>
      <c r="BA23" s="153"/>
      <c r="BB23" s="39"/>
      <c r="BC23" s="3"/>
      <c r="BD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  <c r="BZ23" s="30"/>
      <c r="CA23" s="30"/>
      <c r="CB23" s="30"/>
      <c r="CC23" s="30"/>
      <c r="CD23" s="30"/>
      <c r="CE23" s="30"/>
      <c r="CF23" s="30"/>
      <c r="CG23" s="30"/>
      <c r="CH23" s="30"/>
      <c r="CI23" s="30"/>
      <c r="CJ23" s="30"/>
      <c r="CK23" s="30"/>
      <c r="CL23" s="30"/>
      <c r="CM23" s="30"/>
      <c r="CN23" s="30"/>
      <c r="CO23" s="30"/>
      <c r="CP23" s="30"/>
      <c r="CQ23" s="30"/>
      <c r="CR23" s="30"/>
      <c r="CS23" s="30"/>
    </row>
    <row r="24" spans="1:97" ht="18.75" customHeight="1" x14ac:dyDescent="0.2">
      <c r="A24" s="45"/>
      <c r="B24" s="4"/>
      <c r="C24" s="154"/>
      <c r="D24" s="155"/>
      <c r="E24" s="155"/>
      <c r="F24" s="155"/>
      <c r="G24" s="155"/>
      <c r="H24" s="155"/>
      <c r="I24" s="155"/>
      <c r="J24" s="156"/>
      <c r="K24" s="154"/>
      <c r="L24" s="155"/>
      <c r="M24" s="155"/>
      <c r="N24" s="156"/>
      <c r="O24" s="154"/>
      <c r="P24" s="155"/>
      <c r="Q24" s="155"/>
      <c r="R24" s="155"/>
      <c r="S24" s="155"/>
      <c r="T24" s="155"/>
      <c r="U24" s="155"/>
      <c r="V24" s="155"/>
      <c r="W24" s="155"/>
      <c r="X24" s="155"/>
      <c r="Y24" s="155"/>
      <c r="Z24" s="155"/>
      <c r="AA24" s="155"/>
      <c r="AB24" s="155"/>
      <c r="AC24" s="156"/>
      <c r="AD24" s="160"/>
      <c r="AE24" s="160"/>
      <c r="AF24" s="161"/>
      <c r="AG24" s="161"/>
      <c r="AH24" s="162"/>
      <c r="AI24" s="162"/>
      <c r="AJ24" s="163"/>
      <c r="AK24" s="163"/>
      <c r="AL24" s="163"/>
      <c r="AM24" s="163"/>
      <c r="AN24" s="163"/>
      <c r="AO24" s="163"/>
      <c r="AP24" s="152"/>
      <c r="AQ24" s="152"/>
      <c r="AR24" s="152"/>
      <c r="AS24" s="152"/>
      <c r="AT24" s="152"/>
      <c r="AU24" s="152"/>
      <c r="AV24" s="152"/>
      <c r="AW24" s="152"/>
      <c r="AX24" s="152"/>
      <c r="AY24" s="152"/>
      <c r="AZ24" s="152"/>
      <c r="BA24" s="153"/>
      <c r="BB24" s="39"/>
      <c r="BC24" s="3"/>
      <c r="BD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  <c r="BZ24" s="30"/>
      <c r="CA24" s="30"/>
      <c r="CB24" s="30"/>
      <c r="CC24" s="30"/>
      <c r="CD24" s="30"/>
      <c r="CE24" s="30"/>
      <c r="CF24" s="30"/>
      <c r="CG24" s="30"/>
      <c r="CH24" s="30"/>
      <c r="CI24" s="30"/>
      <c r="CJ24" s="30"/>
      <c r="CK24" s="30"/>
      <c r="CL24" s="30"/>
      <c r="CM24" s="30"/>
      <c r="CN24" s="30"/>
      <c r="CO24" s="30"/>
      <c r="CP24" s="30"/>
      <c r="CQ24" s="30"/>
      <c r="CR24" s="30"/>
      <c r="CS24" s="30"/>
    </row>
    <row r="25" spans="1:97" ht="18.75" customHeight="1" x14ac:dyDescent="0.2">
      <c r="A25" s="45"/>
      <c r="B25" s="4"/>
      <c r="C25" s="154"/>
      <c r="D25" s="155"/>
      <c r="E25" s="155"/>
      <c r="F25" s="155"/>
      <c r="G25" s="155"/>
      <c r="H25" s="155"/>
      <c r="I25" s="155"/>
      <c r="J25" s="156"/>
      <c r="K25" s="154"/>
      <c r="L25" s="155"/>
      <c r="M25" s="155"/>
      <c r="N25" s="156"/>
      <c r="O25" s="154"/>
      <c r="P25" s="155"/>
      <c r="Q25" s="155"/>
      <c r="R25" s="155"/>
      <c r="S25" s="155"/>
      <c r="T25" s="155"/>
      <c r="U25" s="155"/>
      <c r="V25" s="155"/>
      <c r="W25" s="155"/>
      <c r="X25" s="155"/>
      <c r="Y25" s="155"/>
      <c r="Z25" s="155"/>
      <c r="AA25" s="155"/>
      <c r="AB25" s="155"/>
      <c r="AC25" s="156"/>
      <c r="AD25" s="160"/>
      <c r="AE25" s="160"/>
      <c r="AF25" s="161"/>
      <c r="AG25" s="161"/>
      <c r="AH25" s="162"/>
      <c r="AI25" s="162"/>
      <c r="AJ25" s="163"/>
      <c r="AK25" s="163"/>
      <c r="AL25" s="163"/>
      <c r="AM25" s="163"/>
      <c r="AN25" s="163"/>
      <c r="AO25" s="163"/>
      <c r="AP25" s="152"/>
      <c r="AQ25" s="152"/>
      <c r="AR25" s="152"/>
      <c r="AS25" s="152"/>
      <c r="AT25" s="152"/>
      <c r="AU25" s="152"/>
      <c r="AV25" s="152"/>
      <c r="AW25" s="152"/>
      <c r="AX25" s="152"/>
      <c r="AY25" s="152"/>
      <c r="AZ25" s="152"/>
      <c r="BA25" s="153"/>
      <c r="BB25" s="39"/>
      <c r="BC25" s="3"/>
      <c r="BD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  <c r="BZ25" s="30"/>
      <c r="CA25" s="30"/>
      <c r="CB25" s="30"/>
      <c r="CC25" s="30"/>
      <c r="CD25" s="30"/>
      <c r="CE25" s="30"/>
      <c r="CF25" s="30"/>
      <c r="CG25" s="30"/>
      <c r="CH25" s="30"/>
      <c r="CI25" s="30"/>
      <c r="CJ25" s="30"/>
      <c r="CK25" s="30"/>
      <c r="CL25" s="30"/>
      <c r="CM25" s="30"/>
      <c r="CN25" s="30"/>
      <c r="CO25" s="30"/>
      <c r="CP25" s="30"/>
      <c r="CQ25" s="30"/>
      <c r="CR25" s="30"/>
      <c r="CS25" s="30"/>
    </row>
    <row r="26" spans="1:97" ht="18.75" customHeight="1" x14ac:dyDescent="0.2">
      <c r="A26" s="45"/>
      <c r="B26" s="4"/>
      <c r="C26" s="154"/>
      <c r="D26" s="155"/>
      <c r="E26" s="155"/>
      <c r="F26" s="155"/>
      <c r="G26" s="155"/>
      <c r="H26" s="155"/>
      <c r="I26" s="155"/>
      <c r="J26" s="156"/>
      <c r="K26" s="154"/>
      <c r="L26" s="155"/>
      <c r="M26" s="155"/>
      <c r="N26" s="156"/>
      <c r="O26" s="154"/>
      <c r="P26" s="155"/>
      <c r="Q26" s="155"/>
      <c r="R26" s="155"/>
      <c r="S26" s="155"/>
      <c r="T26" s="155"/>
      <c r="U26" s="155"/>
      <c r="V26" s="155"/>
      <c r="W26" s="155"/>
      <c r="X26" s="155"/>
      <c r="Y26" s="155"/>
      <c r="Z26" s="155"/>
      <c r="AA26" s="155"/>
      <c r="AB26" s="155"/>
      <c r="AC26" s="156"/>
      <c r="AD26" s="160"/>
      <c r="AE26" s="160"/>
      <c r="AF26" s="161"/>
      <c r="AG26" s="161"/>
      <c r="AH26" s="162"/>
      <c r="AI26" s="162"/>
      <c r="AJ26" s="163"/>
      <c r="AK26" s="163"/>
      <c r="AL26" s="163"/>
      <c r="AM26" s="163"/>
      <c r="AN26" s="163"/>
      <c r="AO26" s="163"/>
      <c r="AP26" s="152"/>
      <c r="AQ26" s="152"/>
      <c r="AR26" s="152"/>
      <c r="AS26" s="152"/>
      <c r="AT26" s="152"/>
      <c r="AU26" s="152"/>
      <c r="AV26" s="152"/>
      <c r="AW26" s="152"/>
      <c r="AX26" s="152"/>
      <c r="AY26" s="152"/>
      <c r="AZ26" s="152"/>
      <c r="BA26" s="153"/>
      <c r="BB26" s="39"/>
      <c r="BC26" s="3"/>
      <c r="BD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  <c r="BZ26" s="30"/>
      <c r="CA26" s="30"/>
      <c r="CB26" s="30"/>
      <c r="CC26" s="30"/>
      <c r="CD26" s="30"/>
      <c r="CE26" s="30"/>
      <c r="CF26" s="30"/>
      <c r="CG26" s="30"/>
      <c r="CH26" s="30"/>
      <c r="CI26" s="30"/>
      <c r="CJ26" s="30"/>
      <c r="CK26" s="30"/>
      <c r="CL26" s="30"/>
      <c r="CM26" s="30"/>
      <c r="CN26" s="30"/>
      <c r="CO26" s="30"/>
      <c r="CP26" s="30"/>
      <c r="CQ26" s="30"/>
      <c r="CR26" s="30"/>
      <c r="CS26" s="30"/>
    </row>
    <row r="27" spans="1:97" ht="18.75" customHeight="1" x14ac:dyDescent="0.2">
      <c r="A27" s="45"/>
      <c r="B27" s="4"/>
      <c r="C27" s="154"/>
      <c r="D27" s="155"/>
      <c r="E27" s="155"/>
      <c r="F27" s="155"/>
      <c r="G27" s="155"/>
      <c r="H27" s="155"/>
      <c r="I27" s="155"/>
      <c r="J27" s="156"/>
      <c r="K27" s="154"/>
      <c r="L27" s="155"/>
      <c r="M27" s="155"/>
      <c r="N27" s="156"/>
      <c r="O27" s="164"/>
      <c r="P27" s="165"/>
      <c r="Q27" s="165"/>
      <c r="R27" s="165"/>
      <c r="S27" s="165"/>
      <c r="T27" s="165"/>
      <c r="U27" s="165"/>
      <c r="V27" s="165"/>
      <c r="W27" s="165"/>
      <c r="X27" s="165"/>
      <c r="Y27" s="165"/>
      <c r="Z27" s="165"/>
      <c r="AA27" s="165"/>
      <c r="AB27" s="165"/>
      <c r="AC27" s="166"/>
      <c r="AD27" s="160"/>
      <c r="AE27" s="160"/>
      <c r="AF27" s="161"/>
      <c r="AG27" s="161"/>
      <c r="AH27" s="162"/>
      <c r="AI27" s="162"/>
      <c r="AJ27" s="163"/>
      <c r="AK27" s="163"/>
      <c r="AL27" s="163"/>
      <c r="AM27" s="163"/>
      <c r="AN27" s="163"/>
      <c r="AO27" s="163"/>
      <c r="AP27" s="152"/>
      <c r="AQ27" s="152"/>
      <c r="AR27" s="152"/>
      <c r="AS27" s="152"/>
      <c r="AT27" s="152"/>
      <c r="AU27" s="152"/>
      <c r="AV27" s="152"/>
      <c r="AW27" s="152"/>
      <c r="AX27" s="152"/>
      <c r="AY27" s="152"/>
      <c r="AZ27" s="152"/>
      <c r="BA27" s="153"/>
      <c r="BB27" s="39"/>
      <c r="BC27" s="3"/>
      <c r="BD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0"/>
      <c r="CA27" s="30"/>
      <c r="CB27" s="30"/>
      <c r="CC27" s="30"/>
      <c r="CD27" s="30"/>
      <c r="CE27" s="30"/>
      <c r="CF27" s="30"/>
      <c r="CG27" s="30"/>
      <c r="CH27" s="30"/>
      <c r="CI27" s="30"/>
      <c r="CJ27" s="30"/>
      <c r="CK27" s="30"/>
      <c r="CL27" s="30"/>
      <c r="CM27" s="30"/>
      <c r="CN27" s="30"/>
      <c r="CO27" s="30"/>
      <c r="CP27" s="30"/>
      <c r="CQ27" s="30"/>
      <c r="CR27" s="30"/>
      <c r="CS27" s="30"/>
    </row>
    <row r="28" spans="1:97" ht="18.75" customHeight="1" x14ac:dyDescent="0.2">
      <c r="A28" s="45"/>
      <c r="B28" s="4"/>
      <c r="C28" s="154"/>
      <c r="D28" s="155"/>
      <c r="E28" s="155"/>
      <c r="F28" s="155"/>
      <c r="G28" s="155"/>
      <c r="H28" s="155"/>
      <c r="I28" s="155"/>
      <c r="J28" s="156"/>
      <c r="K28" s="154"/>
      <c r="L28" s="155"/>
      <c r="M28" s="155"/>
      <c r="N28" s="156"/>
      <c r="O28" s="164"/>
      <c r="P28" s="165"/>
      <c r="Q28" s="165"/>
      <c r="R28" s="165"/>
      <c r="S28" s="165"/>
      <c r="T28" s="165"/>
      <c r="U28" s="165"/>
      <c r="V28" s="165"/>
      <c r="W28" s="165"/>
      <c r="X28" s="165"/>
      <c r="Y28" s="165"/>
      <c r="Z28" s="165"/>
      <c r="AA28" s="165"/>
      <c r="AB28" s="165"/>
      <c r="AC28" s="166"/>
      <c r="AD28" s="160"/>
      <c r="AE28" s="160"/>
      <c r="AF28" s="161"/>
      <c r="AG28" s="161"/>
      <c r="AH28" s="162"/>
      <c r="AI28" s="162"/>
      <c r="AJ28" s="163"/>
      <c r="AK28" s="163"/>
      <c r="AL28" s="163"/>
      <c r="AM28" s="163"/>
      <c r="AN28" s="163"/>
      <c r="AO28" s="163"/>
      <c r="AP28" s="152"/>
      <c r="AQ28" s="152"/>
      <c r="AR28" s="152"/>
      <c r="AS28" s="152"/>
      <c r="AT28" s="152"/>
      <c r="AU28" s="152"/>
      <c r="AV28" s="152"/>
      <c r="AW28" s="152"/>
      <c r="AX28" s="152"/>
      <c r="AY28" s="152"/>
      <c r="AZ28" s="152"/>
      <c r="BA28" s="153"/>
      <c r="BB28" s="39"/>
      <c r="BC28" s="3"/>
      <c r="BD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  <c r="BZ28" s="30"/>
      <c r="CA28" s="30"/>
      <c r="CB28" s="30"/>
      <c r="CC28" s="30"/>
      <c r="CD28" s="30"/>
      <c r="CE28" s="30"/>
      <c r="CF28" s="30"/>
      <c r="CG28" s="30"/>
      <c r="CH28" s="30"/>
      <c r="CI28" s="30"/>
      <c r="CJ28" s="30"/>
      <c r="CK28" s="30"/>
      <c r="CL28" s="30"/>
      <c r="CM28" s="30"/>
      <c r="CN28" s="30"/>
      <c r="CO28" s="30"/>
      <c r="CP28" s="30"/>
      <c r="CQ28" s="30"/>
      <c r="CR28" s="30"/>
      <c r="CS28" s="30"/>
    </row>
    <row r="29" spans="1:97" ht="18.75" customHeight="1" x14ac:dyDescent="0.2">
      <c r="A29" s="45"/>
      <c r="B29" s="4"/>
      <c r="C29" s="154"/>
      <c r="D29" s="155"/>
      <c r="E29" s="155"/>
      <c r="F29" s="155"/>
      <c r="G29" s="155"/>
      <c r="H29" s="155"/>
      <c r="I29" s="155"/>
      <c r="J29" s="156"/>
      <c r="K29" s="154"/>
      <c r="L29" s="155"/>
      <c r="M29" s="155"/>
      <c r="N29" s="156"/>
      <c r="O29" s="164"/>
      <c r="P29" s="165"/>
      <c r="Q29" s="165"/>
      <c r="R29" s="165"/>
      <c r="S29" s="165"/>
      <c r="T29" s="165"/>
      <c r="U29" s="165"/>
      <c r="V29" s="165"/>
      <c r="W29" s="165"/>
      <c r="X29" s="165"/>
      <c r="Y29" s="165"/>
      <c r="Z29" s="165"/>
      <c r="AA29" s="165"/>
      <c r="AB29" s="165"/>
      <c r="AC29" s="166"/>
      <c r="AD29" s="160"/>
      <c r="AE29" s="160"/>
      <c r="AF29" s="161"/>
      <c r="AG29" s="161"/>
      <c r="AH29" s="162"/>
      <c r="AI29" s="162"/>
      <c r="AJ29" s="163"/>
      <c r="AK29" s="163"/>
      <c r="AL29" s="163"/>
      <c r="AM29" s="163"/>
      <c r="AN29" s="163"/>
      <c r="AO29" s="163"/>
      <c r="AP29" s="152"/>
      <c r="AQ29" s="152"/>
      <c r="AR29" s="152"/>
      <c r="AS29" s="152"/>
      <c r="AT29" s="152"/>
      <c r="AU29" s="152"/>
      <c r="AV29" s="152"/>
      <c r="AW29" s="152"/>
      <c r="AX29" s="152"/>
      <c r="AY29" s="152"/>
      <c r="AZ29" s="152"/>
      <c r="BA29" s="153"/>
      <c r="BB29" s="39"/>
      <c r="BC29" s="3"/>
      <c r="BD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0"/>
      <c r="CA29" s="30"/>
      <c r="CB29" s="30"/>
      <c r="CC29" s="30"/>
      <c r="CD29" s="30"/>
      <c r="CE29" s="30"/>
      <c r="CF29" s="30"/>
      <c r="CG29" s="30"/>
      <c r="CH29" s="30"/>
      <c r="CI29" s="30"/>
      <c r="CJ29" s="30"/>
      <c r="CK29" s="30"/>
      <c r="CL29" s="30"/>
      <c r="CM29" s="30"/>
      <c r="CN29" s="30"/>
      <c r="CO29" s="30"/>
      <c r="CP29" s="30"/>
      <c r="CQ29" s="30"/>
      <c r="CR29" s="30"/>
      <c r="CS29" s="30"/>
    </row>
    <row r="30" spans="1:97" ht="18.75" customHeight="1" x14ac:dyDescent="0.2">
      <c r="A30" s="45"/>
      <c r="B30" s="4"/>
      <c r="C30" s="154"/>
      <c r="D30" s="155"/>
      <c r="E30" s="155"/>
      <c r="F30" s="155"/>
      <c r="G30" s="155"/>
      <c r="H30" s="155"/>
      <c r="I30" s="155"/>
      <c r="J30" s="156"/>
      <c r="K30" s="154"/>
      <c r="L30" s="155"/>
      <c r="M30" s="155"/>
      <c r="N30" s="156"/>
      <c r="O30" s="157"/>
      <c r="P30" s="158"/>
      <c r="Q30" s="158"/>
      <c r="R30" s="158"/>
      <c r="S30" s="158"/>
      <c r="T30" s="158"/>
      <c r="U30" s="158"/>
      <c r="V30" s="158"/>
      <c r="W30" s="158"/>
      <c r="X30" s="158"/>
      <c r="Y30" s="158"/>
      <c r="Z30" s="158"/>
      <c r="AA30" s="158"/>
      <c r="AB30" s="158"/>
      <c r="AC30" s="159"/>
      <c r="AD30" s="160"/>
      <c r="AE30" s="160"/>
      <c r="AF30" s="161"/>
      <c r="AG30" s="161"/>
      <c r="AH30" s="162"/>
      <c r="AI30" s="162"/>
      <c r="AJ30" s="163"/>
      <c r="AK30" s="163"/>
      <c r="AL30" s="163"/>
      <c r="AM30" s="163"/>
      <c r="AN30" s="163"/>
      <c r="AO30" s="163"/>
      <c r="AP30" s="152"/>
      <c r="AQ30" s="152"/>
      <c r="AR30" s="152"/>
      <c r="AS30" s="152"/>
      <c r="AT30" s="152"/>
      <c r="AU30" s="152"/>
      <c r="AV30" s="152"/>
      <c r="AW30" s="152"/>
      <c r="AX30" s="152"/>
      <c r="AY30" s="152"/>
      <c r="AZ30" s="152"/>
      <c r="BA30" s="153"/>
      <c r="BB30" s="39"/>
      <c r="BC30" s="3"/>
      <c r="BD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  <c r="BZ30" s="30"/>
      <c r="CA30" s="30"/>
      <c r="CB30" s="30"/>
      <c r="CC30" s="30"/>
      <c r="CD30" s="30"/>
      <c r="CE30" s="30"/>
      <c r="CF30" s="30"/>
      <c r="CG30" s="30"/>
      <c r="CH30" s="30"/>
      <c r="CI30" s="30"/>
      <c r="CJ30" s="30"/>
      <c r="CK30" s="30"/>
      <c r="CL30" s="30"/>
      <c r="CM30" s="30"/>
      <c r="CN30" s="30"/>
      <c r="CO30" s="30"/>
      <c r="CP30" s="30"/>
      <c r="CQ30" s="30"/>
      <c r="CR30" s="30"/>
      <c r="CS30" s="30"/>
    </row>
    <row r="31" spans="1:97" ht="18.75" customHeight="1" x14ac:dyDescent="0.2">
      <c r="A31" s="45"/>
      <c r="B31" s="4"/>
      <c r="C31" s="154"/>
      <c r="D31" s="155"/>
      <c r="E31" s="155"/>
      <c r="F31" s="155"/>
      <c r="G31" s="155"/>
      <c r="H31" s="155"/>
      <c r="I31" s="155"/>
      <c r="J31" s="156"/>
      <c r="K31" s="154"/>
      <c r="L31" s="155"/>
      <c r="M31" s="155"/>
      <c r="N31" s="156"/>
      <c r="O31" s="157"/>
      <c r="P31" s="158"/>
      <c r="Q31" s="158"/>
      <c r="R31" s="158"/>
      <c r="S31" s="158"/>
      <c r="T31" s="158"/>
      <c r="U31" s="158"/>
      <c r="V31" s="158"/>
      <c r="W31" s="158"/>
      <c r="X31" s="158"/>
      <c r="Y31" s="158"/>
      <c r="Z31" s="158"/>
      <c r="AA31" s="158"/>
      <c r="AB31" s="158"/>
      <c r="AC31" s="159"/>
      <c r="AD31" s="160"/>
      <c r="AE31" s="160"/>
      <c r="AF31" s="161"/>
      <c r="AG31" s="161"/>
      <c r="AH31" s="162"/>
      <c r="AI31" s="162"/>
      <c r="AJ31" s="163"/>
      <c r="AK31" s="163"/>
      <c r="AL31" s="163"/>
      <c r="AM31" s="163"/>
      <c r="AN31" s="163"/>
      <c r="AO31" s="163"/>
      <c r="AP31" s="152"/>
      <c r="AQ31" s="152"/>
      <c r="AR31" s="152"/>
      <c r="AS31" s="152"/>
      <c r="AT31" s="152"/>
      <c r="AU31" s="152"/>
      <c r="AV31" s="152"/>
      <c r="AW31" s="152"/>
      <c r="AX31" s="152"/>
      <c r="AY31" s="152"/>
      <c r="AZ31" s="152"/>
      <c r="BA31" s="153"/>
      <c r="BB31" s="39"/>
      <c r="BC31" s="3"/>
      <c r="BD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  <c r="BZ31" s="30"/>
      <c r="CA31" s="30"/>
      <c r="CB31" s="30"/>
      <c r="CC31" s="30"/>
      <c r="CD31" s="30"/>
      <c r="CE31" s="30"/>
      <c r="CF31" s="30"/>
      <c r="CG31" s="30"/>
      <c r="CH31" s="30"/>
      <c r="CI31" s="30"/>
      <c r="CJ31" s="30"/>
      <c r="CK31" s="30"/>
      <c r="CL31" s="30"/>
      <c r="CM31" s="30"/>
      <c r="CN31" s="30"/>
      <c r="CO31" s="30"/>
      <c r="CP31" s="30"/>
      <c r="CQ31" s="30"/>
      <c r="CR31" s="30"/>
      <c r="CS31" s="30"/>
    </row>
    <row r="32" spans="1:97" ht="18.75" customHeight="1" x14ac:dyDescent="0.2">
      <c r="A32" s="45"/>
      <c r="B32" s="4"/>
      <c r="C32" s="178"/>
      <c r="D32" s="179"/>
      <c r="E32" s="179"/>
      <c r="F32" s="179"/>
      <c r="G32" s="179"/>
      <c r="H32" s="179"/>
      <c r="I32" s="179"/>
      <c r="J32" s="180"/>
      <c r="K32" s="181"/>
      <c r="L32" s="182"/>
      <c r="M32" s="182"/>
      <c r="N32" s="183"/>
      <c r="O32" s="157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9"/>
      <c r="AD32" s="160"/>
      <c r="AE32" s="160"/>
      <c r="AF32" s="161"/>
      <c r="AG32" s="161"/>
      <c r="AH32" s="162"/>
      <c r="AI32" s="162"/>
      <c r="AJ32" s="163"/>
      <c r="AK32" s="163"/>
      <c r="AL32" s="163"/>
      <c r="AM32" s="163"/>
      <c r="AN32" s="163"/>
      <c r="AO32" s="163"/>
      <c r="AP32" s="152"/>
      <c r="AQ32" s="152"/>
      <c r="AR32" s="152"/>
      <c r="AS32" s="152"/>
      <c r="AT32" s="152"/>
      <c r="AU32" s="152"/>
      <c r="AV32" s="152"/>
      <c r="AW32" s="152"/>
      <c r="AX32" s="152"/>
      <c r="AY32" s="152"/>
      <c r="AZ32" s="152"/>
      <c r="BA32" s="153"/>
      <c r="BB32" s="39"/>
      <c r="BC32" s="3"/>
      <c r="BD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  <c r="BZ32" s="30"/>
      <c r="CA32" s="30"/>
      <c r="CB32" s="30"/>
      <c r="CC32" s="30"/>
      <c r="CD32" s="30"/>
      <c r="CE32" s="30"/>
      <c r="CF32" s="30"/>
      <c r="CG32" s="30"/>
      <c r="CH32" s="30"/>
      <c r="CI32" s="30"/>
      <c r="CJ32" s="30"/>
      <c r="CK32" s="30"/>
      <c r="CL32" s="30"/>
      <c r="CM32" s="30"/>
      <c r="CN32" s="30"/>
      <c r="CO32" s="30"/>
      <c r="CP32" s="30"/>
      <c r="CQ32" s="30"/>
      <c r="CR32" s="30"/>
      <c r="CS32" s="30"/>
    </row>
    <row r="33" spans="1:97" ht="18.75" customHeight="1" x14ac:dyDescent="0.2">
      <c r="A33" s="45"/>
      <c r="B33" s="4"/>
      <c r="C33" s="167"/>
      <c r="D33" s="168"/>
      <c r="E33" s="168"/>
      <c r="F33" s="168"/>
      <c r="G33" s="168"/>
      <c r="H33" s="168"/>
      <c r="I33" s="168"/>
      <c r="J33" s="169"/>
      <c r="K33" s="170"/>
      <c r="L33" s="171"/>
      <c r="M33" s="171"/>
      <c r="N33" s="172"/>
      <c r="O33" s="173"/>
      <c r="P33" s="174"/>
      <c r="Q33" s="174"/>
      <c r="R33" s="174"/>
      <c r="S33" s="174"/>
      <c r="T33" s="174"/>
      <c r="U33" s="174"/>
      <c r="V33" s="174"/>
      <c r="W33" s="174"/>
      <c r="X33" s="174"/>
      <c r="Y33" s="174"/>
      <c r="Z33" s="174"/>
      <c r="AA33" s="174"/>
      <c r="AB33" s="174"/>
      <c r="AC33" s="175"/>
      <c r="AD33" s="176" t="s">
        <v>60</v>
      </c>
      <c r="AE33" s="176"/>
      <c r="AF33" s="161"/>
      <c r="AG33" s="161"/>
      <c r="AH33" s="177">
        <f>SUM(AH17:AI32)</f>
        <v>0</v>
      </c>
      <c r="AI33" s="177"/>
      <c r="AJ33" s="177">
        <f>SUM(AJ17:AK32)</f>
        <v>0</v>
      </c>
      <c r="AK33" s="177"/>
      <c r="AL33" s="177">
        <f>SUM(AL17:AM32)</f>
        <v>0</v>
      </c>
      <c r="AM33" s="177"/>
      <c r="AN33" s="177">
        <f>SUM(AN17:AO32)</f>
        <v>0</v>
      </c>
      <c r="AO33" s="177"/>
      <c r="AP33" s="177">
        <f>SUM(AP17:AQ32)</f>
        <v>0</v>
      </c>
      <c r="AQ33" s="177"/>
      <c r="AR33" s="177">
        <f>SUM(AR17:AS32)</f>
        <v>0</v>
      </c>
      <c r="AS33" s="177"/>
      <c r="AT33" s="177">
        <f>SUM(AT17:AU32)</f>
        <v>0</v>
      </c>
      <c r="AU33" s="177"/>
      <c r="AV33" s="177">
        <f>SUM(AV17:AW32)</f>
        <v>0</v>
      </c>
      <c r="AW33" s="177"/>
      <c r="AX33" s="177">
        <f>SUM(AX17:AY32)</f>
        <v>0</v>
      </c>
      <c r="AY33" s="177"/>
      <c r="AZ33" s="177">
        <f>SUM(AZ17:BA32)</f>
        <v>0</v>
      </c>
      <c r="BA33" s="191"/>
      <c r="BB33" s="40"/>
      <c r="BC33" s="3"/>
      <c r="BD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  <c r="BZ33" s="30"/>
      <c r="CA33" s="30"/>
      <c r="CB33" s="30"/>
      <c r="CC33" s="30"/>
      <c r="CD33" s="30"/>
      <c r="CE33" s="30"/>
      <c r="CF33" s="30"/>
      <c r="CG33" s="30"/>
      <c r="CH33" s="30"/>
      <c r="CI33" s="30"/>
      <c r="CJ33" s="30"/>
      <c r="CK33" s="30"/>
      <c r="CL33" s="30"/>
      <c r="CM33" s="30"/>
      <c r="CN33" s="30"/>
      <c r="CO33" s="30"/>
      <c r="CP33" s="30"/>
      <c r="CQ33" s="30"/>
      <c r="CR33" s="30"/>
      <c r="CS33" s="30"/>
    </row>
    <row r="34" spans="1:97" ht="18.75" customHeight="1" x14ac:dyDescent="0.3">
      <c r="A34" s="45"/>
      <c r="B34" s="4"/>
      <c r="C34" s="41"/>
      <c r="D34" s="3"/>
      <c r="E34" s="3"/>
      <c r="F34" s="3"/>
      <c r="G34" s="7"/>
      <c r="H34" s="7"/>
      <c r="I34" s="7"/>
      <c r="J34" s="7"/>
      <c r="K34" s="42" t="s">
        <v>61</v>
      </c>
      <c r="L34" s="42"/>
      <c r="M34" s="7"/>
      <c r="N34" s="7"/>
      <c r="O34" s="3"/>
      <c r="P34" s="3"/>
      <c r="Q34" s="3"/>
      <c r="R34" s="3"/>
      <c r="S34" s="3"/>
      <c r="T34" s="3"/>
      <c r="U34" s="3"/>
      <c r="V34" s="3"/>
      <c r="W34" s="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3"/>
      <c r="AI34" s="43"/>
      <c r="AJ34" s="43"/>
      <c r="AK34" s="43"/>
      <c r="AL34" s="3"/>
      <c r="AM34" s="3"/>
      <c r="AN34" s="3"/>
      <c r="AO34" s="3"/>
      <c r="AP34" s="44" t="s">
        <v>62</v>
      </c>
      <c r="AQ34" s="44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29"/>
      <c r="BC34" s="3"/>
      <c r="BD34" s="30"/>
    </row>
    <row r="35" spans="1:97" s="30" customFormat="1" ht="14.25" x14ac:dyDescent="0.2">
      <c r="A35" s="45"/>
      <c r="B35" s="3"/>
      <c r="C35" s="46"/>
      <c r="D35" s="206" t="s">
        <v>40</v>
      </c>
      <c r="E35" s="192"/>
      <c r="F35" s="192"/>
      <c r="G35" s="192"/>
      <c r="H35" s="192"/>
      <c r="I35" s="192"/>
      <c r="J35" s="192"/>
      <c r="K35" s="192"/>
      <c r="L35" s="192"/>
      <c r="M35" s="192"/>
      <c r="N35" s="192"/>
      <c r="O35" s="192"/>
      <c r="P35" s="192"/>
      <c r="Q35" s="192"/>
      <c r="R35" s="192"/>
      <c r="S35" s="207"/>
      <c r="T35" s="193" t="s">
        <v>42</v>
      </c>
      <c r="U35" s="193"/>
      <c r="V35" s="193"/>
      <c r="W35" s="193"/>
      <c r="X35" s="193"/>
      <c r="Y35" s="193"/>
      <c r="Z35" s="193"/>
      <c r="AA35" s="193"/>
      <c r="AB35" s="193"/>
      <c r="AC35" s="193"/>
      <c r="AD35" s="193"/>
      <c r="AE35" s="193"/>
      <c r="AF35" s="193"/>
      <c r="AG35" s="193"/>
      <c r="AH35" s="193"/>
      <c r="AI35" s="193"/>
      <c r="AJ35" s="193"/>
      <c r="AK35" s="193"/>
      <c r="AL35" s="193"/>
      <c r="AM35" s="194" t="s">
        <v>63</v>
      </c>
      <c r="AN35" s="194"/>
      <c r="AO35" s="194"/>
      <c r="AP35" s="194"/>
      <c r="AQ35" s="194"/>
      <c r="AR35" s="194"/>
      <c r="AS35" s="194"/>
      <c r="AT35" s="194"/>
      <c r="AU35" s="194"/>
      <c r="AV35" s="194"/>
      <c r="AW35" s="194"/>
      <c r="AX35" s="194"/>
      <c r="AY35" s="194"/>
      <c r="AZ35" s="194"/>
      <c r="BA35" s="195"/>
      <c r="BB35" s="47"/>
      <c r="BC35" s="3"/>
    </row>
    <row r="36" spans="1:97" s="30" customFormat="1" ht="66" customHeight="1" x14ac:dyDescent="0.2">
      <c r="A36" s="45"/>
      <c r="B36" s="3"/>
      <c r="C36" s="48" t="s">
        <v>64</v>
      </c>
      <c r="D36" s="196" t="s">
        <v>102</v>
      </c>
      <c r="E36" s="196"/>
      <c r="F36" s="184" t="s">
        <v>65</v>
      </c>
      <c r="G36" s="185"/>
      <c r="H36" s="184" t="s">
        <v>66</v>
      </c>
      <c r="I36" s="185"/>
      <c r="J36" s="184" t="s">
        <v>67</v>
      </c>
      <c r="K36" s="185"/>
      <c r="L36" s="197"/>
      <c r="M36" s="198"/>
      <c r="N36" s="184" t="s">
        <v>68</v>
      </c>
      <c r="O36" s="185"/>
      <c r="P36" s="184" t="s">
        <v>68</v>
      </c>
      <c r="Q36" s="185"/>
      <c r="R36" s="186" t="s">
        <v>69</v>
      </c>
      <c r="S36" s="188" t="s">
        <v>70</v>
      </c>
      <c r="T36" s="190" t="s">
        <v>71</v>
      </c>
      <c r="U36" s="190" t="s">
        <v>72</v>
      </c>
      <c r="V36" s="196" t="s">
        <v>102</v>
      </c>
      <c r="W36" s="196"/>
      <c r="X36" s="201" t="s">
        <v>73</v>
      </c>
      <c r="Y36" s="201"/>
      <c r="Z36" s="201" t="s">
        <v>66</v>
      </c>
      <c r="AA36" s="201"/>
      <c r="AB36" s="201" t="s">
        <v>74</v>
      </c>
      <c r="AC36" s="201"/>
      <c r="AD36" s="201"/>
      <c r="AE36" s="201"/>
      <c r="AF36" s="201" t="s">
        <v>68</v>
      </c>
      <c r="AG36" s="201"/>
      <c r="AH36" s="201" t="s">
        <v>68</v>
      </c>
      <c r="AI36" s="201"/>
      <c r="AJ36" s="190" t="s">
        <v>75</v>
      </c>
      <c r="AK36" s="190" t="s">
        <v>76</v>
      </c>
      <c r="AL36" s="190" t="s">
        <v>77</v>
      </c>
      <c r="AM36" s="196" t="s">
        <v>78</v>
      </c>
      <c r="AN36" s="196" t="s">
        <v>102</v>
      </c>
      <c r="AO36" s="196"/>
      <c r="AP36" s="201" t="s">
        <v>79</v>
      </c>
      <c r="AQ36" s="201"/>
      <c r="AR36" s="201" t="s">
        <v>66</v>
      </c>
      <c r="AS36" s="201"/>
      <c r="AT36" s="201" t="s">
        <v>74</v>
      </c>
      <c r="AU36" s="201"/>
      <c r="AV36" s="201"/>
      <c r="AW36" s="201"/>
      <c r="AX36" s="201" t="s">
        <v>68</v>
      </c>
      <c r="AY36" s="201"/>
      <c r="AZ36" s="190" t="s">
        <v>80</v>
      </c>
      <c r="BA36" s="199" t="s">
        <v>81</v>
      </c>
      <c r="BB36" s="49"/>
      <c r="BC36" s="3"/>
    </row>
    <row r="37" spans="1:97" s="30" customFormat="1" ht="26.25" x14ac:dyDescent="0.2">
      <c r="A37" s="45"/>
      <c r="B37" s="4"/>
      <c r="C37" s="50"/>
      <c r="D37" s="51" t="s">
        <v>82</v>
      </c>
      <c r="E37" s="51" t="s">
        <v>83</v>
      </c>
      <c r="F37" s="51" t="s">
        <v>82</v>
      </c>
      <c r="G37" s="51" t="s">
        <v>83</v>
      </c>
      <c r="H37" s="51" t="s">
        <v>82</v>
      </c>
      <c r="I37" s="51" t="s">
        <v>83</v>
      </c>
      <c r="J37" s="51" t="s">
        <v>82</v>
      </c>
      <c r="K37" s="51" t="s">
        <v>83</v>
      </c>
      <c r="L37" s="51" t="s">
        <v>82</v>
      </c>
      <c r="M37" s="51" t="s">
        <v>83</v>
      </c>
      <c r="N37" s="52" t="s">
        <v>82</v>
      </c>
      <c r="O37" s="52" t="s">
        <v>83</v>
      </c>
      <c r="P37" s="52" t="s">
        <v>82</v>
      </c>
      <c r="Q37" s="52" t="s">
        <v>83</v>
      </c>
      <c r="R37" s="187"/>
      <c r="S37" s="189"/>
      <c r="T37" s="190"/>
      <c r="U37" s="190"/>
      <c r="V37" s="51" t="s">
        <v>84</v>
      </c>
      <c r="W37" s="51" t="s">
        <v>85</v>
      </c>
      <c r="X37" s="51" t="s">
        <v>82</v>
      </c>
      <c r="Y37" s="51" t="s">
        <v>83</v>
      </c>
      <c r="Z37" s="51" t="s">
        <v>82</v>
      </c>
      <c r="AA37" s="51" t="s">
        <v>83</v>
      </c>
      <c r="AB37" s="51" t="s">
        <v>82</v>
      </c>
      <c r="AC37" s="51" t="s">
        <v>83</v>
      </c>
      <c r="AD37" s="51" t="s">
        <v>82</v>
      </c>
      <c r="AE37" s="51" t="s">
        <v>83</v>
      </c>
      <c r="AF37" s="51" t="s">
        <v>82</v>
      </c>
      <c r="AG37" s="51" t="s">
        <v>83</v>
      </c>
      <c r="AH37" s="51" t="s">
        <v>82</v>
      </c>
      <c r="AI37" s="51" t="s">
        <v>83</v>
      </c>
      <c r="AJ37" s="190"/>
      <c r="AK37" s="190"/>
      <c r="AL37" s="190"/>
      <c r="AM37" s="196"/>
      <c r="AN37" s="51" t="s">
        <v>84</v>
      </c>
      <c r="AO37" s="51" t="s">
        <v>85</v>
      </c>
      <c r="AP37" s="51" t="s">
        <v>82</v>
      </c>
      <c r="AQ37" s="51" t="s">
        <v>83</v>
      </c>
      <c r="AR37" s="51" t="s">
        <v>82</v>
      </c>
      <c r="AS37" s="51" t="s">
        <v>83</v>
      </c>
      <c r="AT37" s="51" t="s">
        <v>82</v>
      </c>
      <c r="AU37" s="51" t="s">
        <v>83</v>
      </c>
      <c r="AV37" s="51" t="s">
        <v>82</v>
      </c>
      <c r="AW37" s="51" t="s">
        <v>83</v>
      </c>
      <c r="AX37" s="51" t="s">
        <v>82</v>
      </c>
      <c r="AY37" s="51" t="s">
        <v>83</v>
      </c>
      <c r="AZ37" s="190"/>
      <c r="BA37" s="199"/>
      <c r="BB37" s="49"/>
      <c r="BC37" s="3"/>
    </row>
    <row r="38" spans="1:97" s="35" customFormat="1" ht="20.100000000000001" customHeight="1" x14ac:dyDescent="0.2">
      <c r="A38" s="53"/>
      <c r="B38" s="205"/>
      <c r="C38" s="69">
        <v>1</v>
      </c>
      <c r="D38" s="68"/>
      <c r="E38" s="9"/>
      <c r="F38" s="9"/>
      <c r="G38" s="9"/>
      <c r="H38" s="9"/>
      <c r="I38" s="9"/>
      <c r="J38" s="9"/>
      <c r="K38" s="9"/>
      <c r="L38" s="9"/>
      <c r="M38" s="9"/>
      <c r="N38" s="55"/>
      <c r="O38" s="55"/>
      <c r="P38" s="55"/>
      <c r="Q38" s="56"/>
      <c r="R38" s="72">
        <f t="shared" ref="R38:S42" si="0">P38+N38+L38+J38+H38+F38+D38</f>
        <v>0</v>
      </c>
      <c r="S38" s="73">
        <f t="shared" si="0"/>
        <v>0</v>
      </c>
      <c r="T38" s="9"/>
      <c r="U38" s="9"/>
      <c r="V38" s="68"/>
      <c r="W38" s="9"/>
      <c r="X38" s="9"/>
      <c r="Y38" s="9"/>
      <c r="Z38" s="57"/>
      <c r="AA38" s="57"/>
      <c r="AB38" s="9"/>
      <c r="AC38" s="9"/>
      <c r="AD38" s="9"/>
      <c r="AE38" s="9"/>
      <c r="AF38" s="9"/>
      <c r="AG38" s="9"/>
      <c r="AH38" s="9"/>
      <c r="AI38" s="9"/>
      <c r="AJ38" s="70">
        <f>AH38+AF38+AD38+AB38+Z38+X38+V38</f>
        <v>0</v>
      </c>
      <c r="AK38" s="70">
        <f t="shared" ref="AJ38:AK42" si="1">AI38+AG38+AE38+AC38+AA38+Y38+W38</f>
        <v>0</v>
      </c>
      <c r="AL38" s="70">
        <f>IF(AK38+AJ38&lt;=10,AK38+AJ38,10)</f>
        <v>0</v>
      </c>
      <c r="AM38" s="85">
        <v>0</v>
      </c>
      <c r="AN38" s="67">
        <f>IF(SUM(D38,V38)&gt;=AM38,IF(AP38+AR38+AT38+AV38+D38+V38-AM38&lt;=20,D38+V38-AM38,20-AP38-AR38-AT38-AV38),0)</f>
        <v>0</v>
      </c>
      <c r="AO38" s="68"/>
      <c r="AP38" s="68"/>
      <c r="AQ38" s="68"/>
      <c r="AR38" s="68"/>
      <c r="AS38" s="68"/>
      <c r="AT38" s="68"/>
      <c r="AU38" s="68"/>
      <c r="AV38" s="68"/>
      <c r="AW38" s="68"/>
      <c r="AX38" s="68"/>
      <c r="AY38" s="9"/>
      <c r="AZ38" s="70">
        <f>IF((AX38+AV38+AT38+AR38+AP38+AN38)&gt;=20,20,(AX38+AV38+AT38+AR38+AP38+AN38))</f>
        <v>0</v>
      </c>
      <c r="BA38" s="71">
        <f>IF((AY38+AW38+AU38+AS38+AQ38+AO38)&gt;=10,10,(AY38+AW38+AU38+AS38+AQ38+AO38))</f>
        <v>0</v>
      </c>
      <c r="BB38" s="32"/>
      <c r="BC38" s="61"/>
    </row>
    <row r="39" spans="1:97" s="35" customFormat="1" ht="20.100000000000001" customHeight="1" x14ac:dyDescent="0.2">
      <c r="A39" s="53"/>
      <c r="B39" s="58"/>
      <c r="C39" s="54">
        <v>2</v>
      </c>
      <c r="D39" s="84"/>
      <c r="E39" s="9"/>
      <c r="F39" s="9"/>
      <c r="G39" s="9"/>
      <c r="H39" s="9"/>
      <c r="I39" s="9"/>
      <c r="J39" s="9"/>
      <c r="K39" s="9"/>
      <c r="L39" s="9"/>
      <c r="M39" s="9"/>
      <c r="N39" s="55"/>
      <c r="O39" s="55"/>
      <c r="P39" s="55"/>
      <c r="Q39" s="56"/>
      <c r="R39" s="72">
        <f t="shared" si="0"/>
        <v>0</v>
      </c>
      <c r="S39" s="73">
        <f t="shared" si="0"/>
        <v>0</v>
      </c>
      <c r="T39" s="9"/>
      <c r="U39" s="9"/>
      <c r="V39" s="9"/>
      <c r="W39" s="9"/>
      <c r="X39" s="9"/>
      <c r="Y39" s="9"/>
      <c r="Z39" s="57"/>
      <c r="AA39" s="57"/>
      <c r="AB39" s="9"/>
      <c r="AC39" s="9"/>
      <c r="AD39" s="9"/>
      <c r="AE39" s="9"/>
      <c r="AF39" s="9"/>
      <c r="AG39" s="9"/>
      <c r="AH39" s="9"/>
      <c r="AI39" s="9"/>
      <c r="AJ39" s="70">
        <f t="shared" si="1"/>
        <v>0</v>
      </c>
      <c r="AK39" s="70">
        <f t="shared" si="1"/>
        <v>0</v>
      </c>
      <c r="AL39" s="70">
        <f t="shared" ref="AL39:AL42" si="2">IF(AK39+AJ39&lt;=10,AK39+AJ39,10)</f>
        <v>0</v>
      </c>
      <c r="AM39" s="85">
        <v>0</v>
      </c>
      <c r="AN39" s="67">
        <f t="shared" ref="AN39:AN42" si="3">IF(SUM(D39,V39)&gt;=AM39,IF(AP39+AR39+AT39+AV39+D39+V39-AM39&lt;=20,D39+V39-AM39,20-AP39-AR39-AT39-AV39),0)</f>
        <v>0</v>
      </c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70">
        <f>IF((AX39+AV39+AT39+AR39+AP39+AN39)&gt;=20,20,(AX39+AV39+AT39+AR39+AP39+AN39))</f>
        <v>0</v>
      </c>
      <c r="BA39" s="71">
        <f>IF((AY39+AW39+AU39+AS39+AQ39+AO39)&gt;=10,10,(AY39+AW39+AU39+AS39+AQ39+AO39))</f>
        <v>0</v>
      </c>
      <c r="BB39" s="32"/>
      <c r="BC39" s="61"/>
    </row>
    <row r="40" spans="1:97" s="35" customFormat="1" ht="20.100000000000001" customHeight="1" x14ac:dyDescent="0.2">
      <c r="A40" s="53"/>
      <c r="B40" s="58"/>
      <c r="C40" s="54">
        <v>3</v>
      </c>
      <c r="D40" s="84"/>
      <c r="E40" s="9"/>
      <c r="F40" s="9"/>
      <c r="G40" s="9"/>
      <c r="H40" s="9"/>
      <c r="I40" s="9"/>
      <c r="J40" s="9"/>
      <c r="K40" s="9"/>
      <c r="L40" s="9"/>
      <c r="M40" s="9"/>
      <c r="N40" s="55"/>
      <c r="O40" s="55"/>
      <c r="P40" s="55"/>
      <c r="Q40" s="56"/>
      <c r="R40" s="72">
        <f t="shared" si="0"/>
        <v>0</v>
      </c>
      <c r="S40" s="73">
        <f t="shared" si="0"/>
        <v>0</v>
      </c>
      <c r="T40" s="9"/>
      <c r="U40" s="9"/>
      <c r="V40" s="9"/>
      <c r="W40" s="9"/>
      <c r="X40" s="9"/>
      <c r="Y40" s="9"/>
      <c r="Z40" s="57"/>
      <c r="AA40" s="57"/>
      <c r="AB40" s="9"/>
      <c r="AC40" s="9"/>
      <c r="AD40" s="9"/>
      <c r="AE40" s="9"/>
      <c r="AF40" s="9"/>
      <c r="AG40" s="9"/>
      <c r="AH40" s="9"/>
      <c r="AI40" s="9"/>
      <c r="AJ40" s="70">
        <f t="shared" si="1"/>
        <v>0</v>
      </c>
      <c r="AK40" s="70">
        <f t="shared" si="1"/>
        <v>0</v>
      </c>
      <c r="AL40" s="70">
        <f t="shared" si="2"/>
        <v>0</v>
      </c>
      <c r="AM40" s="85">
        <v>0</v>
      </c>
      <c r="AN40" s="67">
        <f t="shared" si="3"/>
        <v>0</v>
      </c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70">
        <f>IF((AX40+AV40+AT40+AR40+AP40+AN40)&gt;=20,20,(AX40+AV40+AT40+AR40+AP40+AN40))</f>
        <v>0</v>
      </c>
      <c r="BA40" s="71">
        <f>IF((AY40+AW40+AU40+AS40+AQ40+AO40)&gt;=10,10,(AY40+AW40+AU40+AS40+AQ40+AO40))</f>
        <v>0</v>
      </c>
      <c r="BB40" s="32"/>
      <c r="BC40" s="61"/>
    </row>
    <row r="41" spans="1:97" s="35" customFormat="1" ht="20.100000000000001" customHeight="1" x14ac:dyDescent="0.2">
      <c r="A41" s="53"/>
      <c r="B41" s="58"/>
      <c r="C41" s="59">
        <v>4</v>
      </c>
      <c r="D41" s="84"/>
      <c r="E41" s="9"/>
      <c r="F41" s="9"/>
      <c r="G41" s="9"/>
      <c r="H41" s="9"/>
      <c r="I41" s="9"/>
      <c r="J41" s="9"/>
      <c r="K41" s="9"/>
      <c r="L41" s="9"/>
      <c r="M41" s="9"/>
      <c r="N41" s="55"/>
      <c r="O41" s="55"/>
      <c r="P41" s="55"/>
      <c r="Q41" s="56"/>
      <c r="R41" s="72">
        <f t="shared" si="0"/>
        <v>0</v>
      </c>
      <c r="S41" s="73">
        <f t="shared" si="0"/>
        <v>0</v>
      </c>
      <c r="T41" s="9"/>
      <c r="U41" s="9"/>
      <c r="V41" s="9"/>
      <c r="W41" s="9"/>
      <c r="X41" s="9"/>
      <c r="Y41" s="9"/>
      <c r="Z41" s="57"/>
      <c r="AA41" s="57"/>
      <c r="AB41" s="9"/>
      <c r="AC41" s="9"/>
      <c r="AD41" s="9"/>
      <c r="AE41" s="9"/>
      <c r="AF41" s="9"/>
      <c r="AG41" s="9"/>
      <c r="AH41" s="9"/>
      <c r="AI41" s="9"/>
      <c r="AJ41" s="70">
        <f t="shared" si="1"/>
        <v>0</v>
      </c>
      <c r="AK41" s="70">
        <f t="shared" si="1"/>
        <v>0</v>
      </c>
      <c r="AL41" s="70">
        <f t="shared" si="2"/>
        <v>0</v>
      </c>
      <c r="AM41" s="85">
        <v>0</v>
      </c>
      <c r="AN41" s="67">
        <f t="shared" si="3"/>
        <v>0</v>
      </c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70">
        <f>IF((AX41+AV41+AT41+AR41+AP41+AN41)&gt;=20,20,(AX41+AV41+AT41+AR41+AP41+AN41))</f>
        <v>0</v>
      </c>
      <c r="BA41" s="71">
        <f>IF((AY41+AW41+AU41+AS41+AQ41+AO41)&gt;=10,10,(AY41+AW41+AU41+AS41+AQ41+AO41))</f>
        <v>0</v>
      </c>
      <c r="BB41" s="32"/>
      <c r="BC41" s="61"/>
    </row>
    <row r="42" spans="1:97" s="35" customFormat="1" ht="20.100000000000001" customHeight="1" x14ac:dyDescent="0.2">
      <c r="A42" s="53"/>
      <c r="B42" s="58"/>
      <c r="C42" s="54">
        <v>5</v>
      </c>
      <c r="D42" s="84"/>
      <c r="E42" s="9"/>
      <c r="F42" s="9"/>
      <c r="G42" s="9"/>
      <c r="H42" s="9"/>
      <c r="I42" s="9"/>
      <c r="J42" s="9"/>
      <c r="K42" s="9"/>
      <c r="L42" s="9"/>
      <c r="M42" s="9"/>
      <c r="N42" s="55"/>
      <c r="O42" s="55"/>
      <c r="P42" s="55"/>
      <c r="Q42" s="56"/>
      <c r="R42" s="72">
        <f t="shared" si="0"/>
        <v>0</v>
      </c>
      <c r="S42" s="73">
        <f t="shared" si="0"/>
        <v>0</v>
      </c>
      <c r="T42" s="9"/>
      <c r="U42" s="9"/>
      <c r="V42" s="9"/>
      <c r="W42" s="9"/>
      <c r="X42" s="9"/>
      <c r="Y42" s="9"/>
      <c r="Z42" s="57"/>
      <c r="AA42" s="57"/>
      <c r="AB42" s="9"/>
      <c r="AC42" s="9"/>
      <c r="AD42" s="9"/>
      <c r="AE42" s="9"/>
      <c r="AF42" s="9"/>
      <c r="AG42" s="9"/>
      <c r="AH42" s="9"/>
      <c r="AI42" s="9"/>
      <c r="AJ42" s="70">
        <f t="shared" si="1"/>
        <v>0</v>
      </c>
      <c r="AK42" s="70">
        <f t="shared" si="1"/>
        <v>0</v>
      </c>
      <c r="AL42" s="70">
        <f t="shared" si="2"/>
        <v>0</v>
      </c>
      <c r="AM42" s="85">
        <v>0</v>
      </c>
      <c r="AN42" s="67">
        <f t="shared" si="3"/>
        <v>0</v>
      </c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70">
        <f>IF((AX42+AV42+AT42+AR42+AP42+AN42)&gt;=20,20,(AX42+AV42+AT42+AR42+AP42+AN42))</f>
        <v>0</v>
      </c>
      <c r="BA42" s="71">
        <f>IF((AY42+AW42+AU42+AS42+AQ42+AO42)&gt;=10,10,(AY42+AW42+AU42+AS42+AQ42+AO42))</f>
        <v>0</v>
      </c>
      <c r="BB42" s="32"/>
      <c r="BC42" s="61"/>
    </row>
    <row r="43" spans="1:97" s="35" customFormat="1" ht="20.100000000000001" customHeight="1" thickBot="1" x14ac:dyDescent="0.25">
      <c r="A43" s="53"/>
      <c r="B43" s="58"/>
      <c r="C43" s="60" t="s">
        <v>86</v>
      </c>
      <c r="D43" s="74">
        <f>D38+D39+D40+D41+D42</f>
        <v>0</v>
      </c>
      <c r="E43" s="75">
        <f>E38+E39+E40+E41+E42</f>
        <v>0</v>
      </c>
      <c r="F43" s="75">
        <f t="shared" ref="F43:AY43" si="4">F38+F39+F40+F41+F42</f>
        <v>0</v>
      </c>
      <c r="G43" s="75">
        <f t="shared" si="4"/>
        <v>0</v>
      </c>
      <c r="H43" s="75">
        <f t="shared" si="4"/>
        <v>0</v>
      </c>
      <c r="I43" s="75">
        <f t="shared" si="4"/>
        <v>0</v>
      </c>
      <c r="J43" s="75">
        <f t="shared" si="4"/>
        <v>0</v>
      </c>
      <c r="K43" s="75">
        <f t="shared" si="4"/>
        <v>0</v>
      </c>
      <c r="L43" s="75">
        <f t="shared" si="4"/>
        <v>0</v>
      </c>
      <c r="M43" s="75">
        <f t="shared" si="4"/>
        <v>0</v>
      </c>
      <c r="N43" s="75">
        <f t="shared" si="4"/>
        <v>0</v>
      </c>
      <c r="O43" s="75">
        <f t="shared" si="4"/>
        <v>0</v>
      </c>
      <c r="P43" s="75">
        <f t="shared" si="4"/>
        <v>0</v>
      </c>
      <c r="Q43" s="209">
        <f t="shared" si="4"/>
        <v>0</v>
      </c>
      <c r="R43" s="208">
        <f>SUM(R38:R42)</f>
        <v>0</v>
      </c>
      <c r="S43" s="208">
        <f t="shared" si="4"/>
        <v>0</v>
      </c>
      <c r="T43" s="70">
        <f t="shared" si="4"/>
        <v>0</v>
      </c>
      <c r="U43" s="70">
        <f t="shared" si="4"/>
        <v>0</v>
      </c>
      <c r="V43" s="70">
        <f t="shared" si="4"/>
        <v>0</v>
      </c>
      <c r="W43" s="70">
        <f t="shared" si="4"/>
        <v>0</v>
      </c>
      <c r="X43" s="70">
        <f t="shared" si="4"/>
        <v>0</v>
      </c>
      <c r="Y43" s="70">
        <f t="shared" si="4"/>
        <v>0</v>
      </c>
      <c r="Z43" s="70">
        <f t="shared" si="4"/>
        <v>0</v>
      </c>
      <c r="AA43" s="70">
        <f t="shared" si="4"/>
        <v>0</v>
      </c>
      <c r="AB43" s="70">
        <f t="shared" si="4"/>
        <v>0</v>
      </c>
      <c r="AC43" s="70">
        <f t="shared" si="4"/>
        <v>0</v>
      </c>
      <c r="AD43" s="70">
        <f t="shared" si="4"/>
        <v>0</v>
      </c>
      <c r="AE43" s="70">
        <f t="shared" si="4"/>
        <v>0</v>
      </c>
      <c r="AF43" s="70">
        <f t="shared" si="4"/>
        <v>0</v>
      </c>
      <c r="AG43" s="70">
        <f t="shared" si="4"/>
        <v>0</v>
      </c>
      <c r="AH43" s="70">
        <f t="shared" si="4"/>
        <v>0</v>
      </c>
      <c r="AI43" s="70">
        <f t="shared" si="4"/>
        <v>0</v>
      </c>
      <c r="AJ43" s="72">
        <f t="shared" si="4"/>
        <v>0</v>
      </c>
      <c r="AK43" s="72">
        <f t="shared" si="4"/>
        <v>0</v>
      </c>
      <c r="AL43" s="70">
        <f t="shared" si="4"/>
        <v>0</v>
      </c>
      <c r="AM43" s="70">
        <f t="shared" si="4"/>
        <v>0</v>
      </c>
      <c r="AN43" s="70">
        <f t="shared" si="4"/>
        <v>0</v>
      </c>
      <c r="AO43" s="70">
        <f t="shared" si="4"/>
        <v>0</v>
      </c>
      <c r="AP43" s="70">
        <f t="shared" si="4"/>
        <v>0</v>
      </c>
      <c r="AQ43" s="70">
        <f t="shared" si="4"/>
        <v>0</v>
      </c>
      <c r="AR43" s="70">
        <f t="shared" si="4"/>
        <v>0</v>
      </c>
      <c r="AS43" s="70">
        <f t="shared" si="4"/>
        <v>0</v>
      </c>
      <c r="AT43" s="70">
        <f t="shared" si="4"/>
        <v>0</v>
      </c>
      <c r="AU43" s="70">
        <f t="shared" si="4"/>
        <v>0</v>
      </c>
      <c r="AV43" s="70">
        <f t="shared" si="4"/>
        <v>0</v>
      </c>
      <c r="AW43" s="70">
        <f t="shared" si="4"/>
        <v>0</v>
      </c>
      <c r="AX43" s="70">
        <f t="shared" si="4"/>
        <v>0</v>
      </c>
      <c r="AY43" s="70">
        <f t="shared" si="4"/>
        <v>0</v>
      </c>
      <c r="AZ43" s="70">
        <f>Y56+SUM(AZ38:AZ42)</f>
        <v>0</v>
      </c>
      <c r="BA43" s="70">
        <f>SUM(BA38:BA42)</f>
        <v>0</v>
      </c>
      <c r="BB43" s="32"/>
      <c r="BC43" s="61"/>
    </row>
    <row r="44" spans="1:97" s="35" customFormat="1" ht="19.5" customHeight="1" thickBot="1" x14ac:dyDescent="0.25">
      <c r="A44" s="53"/>
      <c r="B44" s="61"/>
      <c r="C44" s="61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2"/>
      <c r="R44" s="87" t="str">
        <f>IF(AU9=R43,"D","Y")</f>
        <v>D</v>
      </c>
      <c r="S44" s="88" t="str">
        <f>IF(AU11=S43,"D","Y")</f>
        <v>D</v>
      </c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4"/>
      <c r="AJ44" s="87" t="str">
        <f>IF(AU10=AJ43,"D","Y")</f>
        <v>D</v>
      </c>
      <c r="AK44" s="88" t="str">
        <f>IF(AU12=AK43,"D","Y")</f>
        <v>D</v>
      </c>
      <c r="AL44" s="6"/>
      <c r="AM44" s="6"/>
      <c r="AN44" s="3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202"/>
      <c r="BA44" s="202"/>
      <c r="BB44" s="6"/>
      <c r="BC44" s="61"/>
    </row>
    <row r="45" spans="1:97" s="30" customFormat="1" ht="14.25" customHeight="1" x14ac:dyDescent="0.2">
      <c r="A45" s="45"/>
      <c r="B45" s="3"/>
      <c r="C45" s="7" t="s">
        <v>87</v>
      </c>
      <c r="D45" s="65" t="s">
        <v>88</v>
      </c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</row>
    <row r="46" spans="1:97" s="30" customFormat="1" ht="14.25" customHeight="1" x14ac:dyDescent="0.2">
      <c r="A46" s="45"/>
      <c r="B46" s="65"/>
      <c r="C46" s="3"/>
      <c r="D46" s="65" t="s">
        <v>93</v>
      </c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T46" s="3"/>
      <c r="AU46" s="3"/>
      <c r="AV46" s="3"/>
      <c r="AW46" s="3"/>
      <c r="AX46" s="3"/>
      <c r="AY46" s="3"/>
      <c r="AZ46" s="3"/>
      <c r="BA46" s="3"/>
      <c r="BB46" s="3"/>
      <c r="BC46" s="3"/>
    </row>
    <row r="47" spans="1:97" s="30" customFormat="1" ht="14.25" customHeight="1" x14ac:dyDescent="0.2">
      <c r="A47" s="45"/>
      <c r="B47" s="3"/>
      <c r="C47" s="3"/>
      <c r="D47" s="65" t="s">
        <v>94</v>
      </c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</row>
    <row r="48" spans="1:97" s="30" customFormat="1" ht="14.25" customHeight="1" x14ac:dyDescent="0.2">
      <c r="A48" s="45"/>
      <c r="B48" s="3"/>
      <c r="C48" s="3"/>
      <c r="D48" s="65" t="s">
        <v>95</v>
      </c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</row>
    <row r="49" spans="1:55" s="30" customFormat="1" x14ac:dyDescent="0.2">
      <c r="A49" s="45"/>
      <c r="B49" s="3"/>
      <c r="C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</row>
    <row r="50" spans="1:55" s="30" customFormat="1" x14ac:dyDescent="0.2">
      <c r="A50" s="45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5"/>
      <c r="Z50" s="45"/>
      <c r="AA50" s="45"/>
      <c r="AB50" s="45"/>
      <c r="AC50" s="45"/>
      <c r="AD50" s="45"/>
      <c r="AE50" s="45"/>
      <c r="AF50" s="45"/>
      <c r="AG50" s="45"/>
      <c r="AH50" s="3"/>
      <c r="AI50" s="45"/>
      <c r="AJ50" s="45"/>
      <c r="AK50" s="45"/>
      <c r="AL50" s="45"/>
      <c r="AM50" s="45"/>
      <c r="AN50" s="45"/>
      <c r="AO50" s="45"/>
      <c r="AP50" s="45"/>
      <c r="AQ50" s="45"/>
      <c r="AR50" s="45"/>
      <c r="AS50" s="45"/>
      <c r="AT50" s="45"/>
      <c r="AU50" s="45"/>
      <c r="AV50" s="45"/>
      <c r="AW50" s="45"/>
      <c r="AX50" s="45"/>
      <c r="AY50" s="45"/>
      <c r="AZ50" s="45"/>
      <c r="BA50" s="45"/>
      <c r="BB50" s="45"/>
      <c r="BC50" s="45"/>
    </row>
    <row r="51" spans="1:55" s="30" customFormat="1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200" t="s">
        <v>104</v>
      </c>
      <c r="V51" s="200"/>
      <c r="W51" s="200"/>
      <c r="X51" s="200"/>
      <c r="Y51" s="200"/>
      <c r="Z51" s="200"/>
      <c r="AA51" s="200"/>
      <c r="AB51" s="200"/>
      <c r="AC51" s="200"/>
      <c r="AD51" s="200"/>
      <c r="AE51" s="200"/>
      <c r="AF51" s="200"/>
      <c r="AG51" s="3"/>
      <c r="AH51" s="3"/>
      <c r="AI51" s="3"/>
      <c r="AJ51" s="3"/>
      <c r="AK51" s="3"/>
      <c r="AL51" s="200" t="s">
        <v>89</v>
      </c>
      <c r="AM51" s="200"/>
      <c r="AN51" s="200"/>
      <c r="AO51" s="200"/>
      <c r="AP51" s="200"/>
      <c r="AQ51" s="200"/>
      <c r="AR51" s="200"/>
      <c r="AS51" s="3"/>
      <c r="AT51" s="3"/>
      <c r="AU51" s="3"/>
      <c r="AV51" s="3"/>
      <c r="AX51" s="7" t="s">
        <v>90</v>
      </c>
      <c r="AY51" s="3"/>
      <c r="AZ51" s="3"/>
      <c r="BA51" s="3"/>
      <c r="BB51" s="3"/>
      <c r="BC51" s="3"/>
    </row>
    <row r="52" spans="1:55" s="30" customFormat="1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128"/>
      <c r="V52" s="128"/>
      <c r="W52" s="128"/>
      <c r="X52" s="128"/>
      <c r="Y52" s="128"/>
      <c r="Z52" s="128"/>
      <c r="AA52" s="128"/>
      <c r="AB52" s="128"/>
      <c r="AC52" s="128"/>
      <c r="AD52" s="128"/>
      <c r="AE52" s="128"/>
      <c r="AF52" s="128"/>
      <c r="AG52" s="3"/>
      <c r="AH52" s="3"/>
      <c r="AI52" s="3"/>
      <c r="AJ52" s="3"/>
      <c r="AK52" s="3"/>
      <c r="AL52" s="128"/>
      <c r="AM52" s="128"/>
      <c r="AN52" s="128"/>
      <c r="AO52" s="128"/>
      <c r="AP52" s="128"/>
      <c r="AQ52" s="128"/>
      <c r="AR52" s="128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</row>
    <row r="53" spans="1:55" s="30" customFormat="1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</row>
    <row r="54" spans="1:55" s="30" customFormat="1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</row>
  </sheetData>
  <mergeCells count="341">
    <mergeCell ref="U51:AF51"/>
    <mergeCell ref="AL51:AR51"/>
    <mergeCell ref="U52:AF52"/>
    <mergeCell ref="AL52:AR52"/>
    <mergeCell ref="AZ44:BA44"/>
    <mergeCell ref="AP36:AQ36"/>
    <mergeCell ref="AR36:AS36"/>
    <mergeCell ref="AT36:AU36"/>
    <mergeCell ref="AV36:AW36"/>
    <mergeCell ref="AX36:AY36"/>
    <mergeCell ref="AZ36:AZ37"/>
    <mergeCell ref="AH36:AI36"/>
    <mergeCell ref="AJ36:AJ37"/>
    <mergeCell ref="AK36:AK37"/>
    <mergeCell ref="AL36:AL37"/>
    <mergeCell ref="AM36:AM37"/>
    <mergeCell ref="AN36:AO36"/>
    <mergeCell ref="V36:W36"/>
    <mergeCell ref="X36:Y36"/>
    <mergeCell ref="Z36:AA36"/>
    <mergeCell ref="AB36:AC36"/>
    <mergeCell ref="AD36:AE36"/>
    <mergeCell ref="AF36:AG36"/>
    <mergeCell ref="AZ33:BA33"/>
    <mergeCell ref="D35:S35"/>
    <mergeCell ref="T35:AL35"/>
    <mergeCell ref="AM35:BA35"/>
    <mergeCell ref="D36:E36"/>
    <mergeCell ref="F36:G36"/>
    <mergeCell ref="H36:I36"/>
    <mergeCell ref="J36:K36"/>
    <mergeCell ref="L36:M36"/>
    <mergeCell ref="AL33:AM33"/>
    <mergeCell ref="AN33:AO33"/>
    <mergeCell ref="AP33:AQ33"/>
    <mergeCell ref="AR33:AS33"/>
    <mergeCell ref="AT33:AU33"/>
    <mergeCell ref="AV33:AW33"/>
    <mergeCell ref="BA36:BA37"/>
    <mergeCell ref="AF32:AG32"/>
    <mergeCell ref="AH32:AI32"/>
    <mergeCell ref="N36:O36"/>
    <mergeCell ref="P36:Q36"/>
    <mergeCell ref="R36:R37"/>
    <mergeCell ref="S36:S37"/>
    <mergeCell ref="T36:T37"/>
    <mergeCell ref="U36:U37"/>
    <mergeCell ref="AX33:AY33"/>
    <mergeCell ref="O30:AC30"/>
    <mergeCell ref="AD30:AE30"/>
    <mergeCell ref="AF30:AG30"/>
    <mergeCell ref="AH30:AI30"/>
    <mergeCell ref="AV32:AW32"/>
    <mergeCell ref="AX32:AY32"/>
    <mergeCell ref="AZ32:BA32"/>
    <mergeCell ref="C33:J33"/>
    <mergeCell ref="K33:N33"/>
    <mergeCell ref="O33:AC33"/>
    <mergeCell ref="AD33:AE33"/>
    <mergeCell ref="AF33:AG33"/>
    <mergeCell ref="AH33:AI33"/>
    <mergeCell ref="AJ33:AK33"/>
    <mergeCell ref="AJ32:AK32"/>
    <mergeCell ref="AL32:AM32"/>
    <mergeCell ref="AN32:AO32"/>
    <mergeCell ref="AP32:AQ32"/>
    <mergeCell ref="AR32:AS32"/>
    <mergeCell ref="AT32:AU32"/>
    <mergeCell ref="C32:J32"/>
    <mergeCell ref="K32:N32"/>
    <mergeCell ref="O32:AC32"/>
    <mergeCell ref="AD32:AE32"/>
    <mergeCell ref="AP31:AQ31"/>
    <mergeCell ref="AR31:AS31"/>
    <mergeCell ref="AT31:AU31"/>
    <mergeCell ref="AV31:AW31"/>
    <mergeCell ref="AX31:AY31"/>
    <mergeCell ref="AZ31:BA31"/>
    <mergeCell ref="AZ30:BA30"/>
    <mergeCell ref="C31:J31"/>
    <mergeCell ref="K31:N31"/>
    <mergeCell ref="O31:AC31"/>
    <mergeCell ref="AD31:AE31"/>
    <mergeCell ref="AF31:AG31"/>
    <mergeCell ref="AH31:AI31"/>
    <mergeCell ref="AJ31:AK31"/>
    <mergeCell ref="AL31:AM31"/>
    <mergeCell ref="AN31:AO31"/>
    <mergeCell ref="AN30:AO30"/>
    <mergeCell ref="AP30:AQ30"/>
    <mergeCell ref="AR30:AS30"/>
    <mergeCell ref="AT30:AU30"/>
    <mergeCell ref="AV30:AW30"/>
    <mergeCell ref="AX30:AY30"/>
    <mergeCell ref="C30:J30"/>
    <mergeCell ref="K30:N30"/>
    <mergeCell ref="C28:J28"/>
    <mergeCell ref="K28:N28"/>
    <mergeCell ref="O28:AC28"/>
    <mergeCell ref="AD28:AE28"/>
    <mergeCell ref="AF28:AG28"/>
    <mergeCell ref="AN29:AO29"/>
    <mergeCell ref="AP29:AQ29"/>
    <mergeCell ref="AR29:AS29"/>
    <mergeCell ref="AT29:AU29"/>
    <mergeCell ref="AT26:AU26"/>
    <mergeCell ref="AV26:AW26"/>
    <mergeCell ref="AX26:AY26"/>
    <mergeCell ref="C26:J26"/>
    <mergeCell ref="K26:N26"/>
    <mergeCell ref="O26:AC26"/>
    <mergeCell ref="AJ30:AK30"/>
    <mergeCell ref="AL30:AM30"/>
    <mergeCell ref="AL29:AM29"/>
    <mergeCell ref="AV28:AW28"/>
    <mergeCell ref="AX28:AY28"/>
    <mergeCell ref="C29:J29"/>
    <mergeCell ref="K29:N29"/>
    <mergeCell ref="O29:AC29"/>
    <mergeCell ref="AD29:AE29"/>
    <mergeCell ref="AF29:AG29"/>
    <mergeCell ref="AH29:AI29"/>
    <mergeCell ref="AJ29:AK29"/>
    <mergeCell ref="AJ28:AK28"/>
    <mergeCell ref="AL28:AM28"/>
    <mergeCell ref="AN28:AO28"/>
    <mergeCell ref="AP28:AQ28"/>
    <mergeCell ref="AR28:AS28"/>
    <mergeCell ref="AT28:AU28"/>
    <mergeCell ref="C27:J27"/>
    <mergeCell ref="K27:N27"/>
    <mergeCell ref="O27:AC27"/>
    <mergeCell ref="AD27:AE27"/>
    <mergeCell ref="AF27:AG27"/>
    <mergeCell ref="AH27:AI27"/>
    <mergeCell ref="AJ27:AK27"/>
    <mergeCell ref="AL27:AM27"/>
    <mergeCell ref="AN27:AO27"/>
    <mergeCell ref="AP27:AQ27"/>
    <mergeCell ref="AR27:AS27"/>
    <mergeCell ref="AT27:AU27"/>
    <mergeCell ref="AV27:AW27"/>
    <mergeCell ref="AH28:AI28"/>
    <mergeCell ref="AX29:AY29"/>
    <mergeCell ref="AZ29:BA29"/>
    <mergeCell ref="AX27:AY27"/>
    <mergeCell ref="AZ27:BA27"/>
    <mergeCell ref="AZ28:BA28"/>
    <mergeCell ref="AV29:AW29"/>
    <mergeCell ref="AD26:AE26"/>
    <mergeCell ref="AF26:AG26"/>
    <mergeCell ref="AH26:AI26"/>
    <mergeCell ref="AJ26:AK26"/>
    <mergeCell ref="AL26:AM26"/>
    <mergeCell ref="AL25:AM25"/>
    <mergeCell ref="AV24:AW24"/>
    <mergeCell ref="AX24:AY24"/>
    <mergeCell ref="AZ24:BA24"/>
    <mergeCell ref="AN24:AO24"/>
    <mergeCell ref="AP24:AQ24"/>
    <mergeCell ref="AR24:AS24"/>
    <mergeCell ref="AT24:AU24"/>
    <mergeCell ref="AX25:AY25"/>
    <mergeCell ref="AZ25:BA25"/>
    <mergeCell ref="AN25:AO25"/>
    <mergeCell ref="AP25:AQ25"/>
    <mergeCell ref="AR25:AS25"/>
    <mergeCell ref="AT25:AU25"/>
    <mergeCell ref="AV25:AW25"/>
    <mergeCell ref="AZ26:BA26"/>
    <mergeCell ref="AN26:AO26"/>
    <mergeCell ref="AP26:AQ26"/>
    <mergeCell ref="AR26:AS26"/>
    <mergeCell ref="AJ25:AK25"/>
    <mergeCell ref="AJ24:AK24"/>
    <mergeCell ref="AL24:AM24"/>
    <mergeCell ref="C24:J24"/>
    <mergeCell ref="K24:N24"/>
    <mergeCell ref="O24:AC24"/>
    <mergeCell ref="AD24:AE24"/>
    <mergeCell ref="AF24:AG24"/>
    <mergeCell ref="AH24:AI24"/>
    <mergeCell ref="O22:AC22"/>
    <mergeCell ref="AD22:AE22"/>
    <mergeCell ref="AF22:AG22"/>
    <mergeCell ref="AH22:AI22"/>
    <mergeCell ref="C25:J25"/>
    <mergeCell ref="K25:N25"/>
    <mergeCell ref="O25:AC25"/>
    <mergeCell ref="AD25:AE25"/>
    <mergeCell ref="AF25:AG25"/>
    <mergeCell ref="AH25:AI25"/>
    <mergeCell ref="AP23:AQ23"/>
    <mergeCell ref="AR23:AS23"/>
    <mergeCell ref="AT23:AU23"/>
    <mergeCell ref="AV23:AW23"/>
    <mergeCell ref="AX23:AY23"/>
    <mergeCell ref="AZ23:BA23"/>
    <mergeCell ref="AZ22:BA22"/>
    <mergeCell ref="C23:J23"/>
    <mergeCell ref="K23:N23"/>
    <mergeCell ref="O23:AC23"/>
    <mergeCell ref="AD23:AE23"/>
    <mergeCell ref="AF23:AG23"/>
    <mergeCell ref="AH23:AI23"/>
    <mergeCell ref="AJ23:AK23"/>
    <mergeCell ref="AL23:AM23"/>
    <mergeCell ref="AN23:AO23"/>
    <mergeCell ref="AN22:AO22"/>
    <mergeCell ref="AP22:AQ22"/>
    <mergeCell ref="AR22:AS22"/>
    <mergeCell ref="AT22:AU22"/>
    <mergeCell ref="AV22:AW22"/>
    <mergeCell ref="AX22:AY22"/>
    <mergeCell ref="C22:J22"/>
    <mergeCell ref="K22:N22"/>
    <mergeCell ref="AJ22:AK22"/>
    <mergeCell ref="AL22:AM22"/>
    <mergeCell ref="AL21:AM21"/>
    <mergeCell ref="AV20:AW20"/>
    <mergeCell ref="AX20:AY20"/>
    <mergeCell ref="AZ20:BA20"/>
    <mergeCell ref="C21:J21"/>
    <mergeCell ref="K21:N21"/>
    <mergeCell ref="O21:AC21"/>
    <mergeCell ref="AD21:AE21"/>
    <mergeCell ref="AF21:AG21"/>
    <mergeCell ref="AH21:AI21"/>
    <mergeCell ref="AJ21:AK21"/>
    <mergeCell ref="AJ20:AK20"/>
    <mergeCell ref="AL20:AM20"/>
    <mergeCell ref="AN20:AO20"/>
    <mergeCell ref="AP20:AQ20"/>
    <mergeCell ref="AR20:AS20"/>
    <mergeCell ref="AT20:AU20"/>
    <mergeCell ref="C20:J20"/>
    <mergeCell ref="K20:N20"/>
    <mergeCell ref="O20:AC20"/>
    <mergeCell ref="AD20:AE20"/>
    <mergeCell ref="AF20:AG20"/>
    <mergeCell ref="AN18:AO18"/>
    <mergeCell ref="AP18:AQ18"/>
    <mergeCell ref="AR18:AS18"/>
    <mergeCell ref="AT18:AU18"/>
    <mergeCell ref="AV18:AW18"/>
    <mergeCell ref="AX18:AY18"/>
    <mergeCell ref="AH20:AI20"/>
    <mergeCell ref="AX21:AY21"/>
    <mergeCell ref="AZ21:BA21"/>
    <mergeCell ref="AP19:AQ19"/>
    <mergeCell ref="AR19:AS19"/>
    <mergeCell ref="AT19:AU19"/>
    <mergeCell ref="AV19:AW19"/>
    <mergeCell ref="AX19:AY19"/>
    <mergeCell ref="AZ19:BA19"/>
    <mergeCell ref="AN21:AO21"/>
    <mergeCell ref="AP21:AQ21"/>
    <mergeCell ref="AR21:AS21"/>
    <mergeCell ref="AT21:AU21"/>
    <mergeCell ref="AV21:AW21"/>
    <mergeCell ref="C19:J19"/>
    <mergeCell ref="K19:N19"/>
    <mergeCell ref="O19:AC19"/>
    <mergeCell ref="AD19:AE19"/>
    <mergeCell ref="AF19:AG19"/>
    <mergeCell ref="AH19:AI19"/>
    <mergeCell ref="AJ19:AK19"/>
    <mergeCell ref="AL19:AM19"/>
    <mergeCell ref="AN19:AO19"/>
    <mergeCell ref="AX17:AY17"/>
    <mergeCell ref="AZ17:BA17"/>
    <mergeCell ref="C18:J18"/>
    <mergeCell ref="K18:N18"/>
    <mergeCell ref="O18:AC18"/>
    <mergeCell ref="AD18:AE18"/>
    <mergeCell ref="AF18:AG18"/>
    <mergeCell ref="AH18:AI18"/>
    <mergeCell ref="AJ18:AK18"/>
    <mergeCell ref="AL18:AM18"/>
    <mergeCell ref="AL17:AM17"/>
    <mergeCell ref="AN17:AO17"/>
    <mergeCell ref="AP17:AQ17"/>
    <mergeCell ref="AR17:AS17"/>
    <mergeCell ref="AT17:AU17"/>
    <mergeCell ref="AV17:AW17"/>
    <mergeCell ref="C17:J17"/>
    <mergeCell ref="K17:N17"/>
    <mergeCell ref="O17:AC17"/>
    <mergeCell ref="AD17:AE17"/>
    <mergeCell ref="AF17:AG17"/>
    <mergeCell ref="AH17:AI17"/>
    <mergeCell ref="AJ17:AK17"/>
    <mergeCell ref="AZ18:BA18"/>
    <mergeCell ref="C14:J16"/>
    <mergeCell ref="K14:N16"/>
    <mergeCell ref="O14:AC16"/>
    <mergeCell ref="AT14:AW15"/>
    <mergeCell ref="AX14:BA15"/>
    <mergeCell ref="AH15:AK15"/>
    <mergeCell ref="AL15:AO15"/>
    <mergeCell ref="AD16:AE16"/>
    <mergeCell ref="AF16:AG16"/>
    <mergeCell ref="AH16:AI16"/>
    <mergeCell ref="AJ16:AK16"/>
    <mergeCell ref="AN16:AO16"/>
    <mergeCell ref="AP16:AQ16"/>
    <mergeCell ref="AD14:AG15"/>
    <mergeCell ref="AH14:AO14"/>
    <mergeCell ref="AP14:AS15"/>
    <mergeCell ref="AT16:AU16"/>
    <mergeCell ref="AX16:AY16"/>
    <mergeCell ref="AZ16:BA16"/>
    <mergeCell ref="H6:U6"/>
    <mergeCell ref="AI6:AK6"/>
    <mergeCell ref="AL6:AO6"/>
    <mergeCell ref="B6:G6"/>
    <mergeCell ref="B7:G7"/>
    <mergeCell ref="L7:P7"/>
    <mergeCell ref="S7:W7"/>
    <mergeCell ref="Z7:AD7"/>
    <mergeCell ref="AG7:AK7"/>
    <mergeCell ref="AN7:AR7"/>
    <mergeCell ref="B3:G3"/>
    <mergeCell ref="H3:U3"/>
    <mergeCell ref="B4:G4"/>
    <mergeCell ref="H4:U4"/>
    <mergeCell ref="H5:U5"/>
    <mergeCell ref="AI4:AW4"/>
    <mergeCell ref="AI5:AO5"/>
    <mergeCell ref="AP5:AW5"/>
    <mergeCell ref="B5:G5"/>
    <mergeCell ref="AU8:AW8"/>
    <mergeCell ref="AU9:AW9"/>
    <mergeCell ref="AU10:AW10"/>
    <mergeCell ref="AU11:AW11"/>
    <mergeCell ref="AU12:AW12"/>
    <mergeCell ref="AU13:AW13"/>
    <mergeCell ref="AP6:AR6"/>
    <mergeCell ref="AS6:AW6"/>
    <mergeCell ref="AX4:BA4"/>
    <mergeCell ref="AX5:BA5"/>
  </mergeCells>
  <printOptions horizontalCentered="1" verticalCentered="1"/>
  <pageMargins left="0.27" right="0.87" top="0.19685039370078741" bottom="0.16" header="0" footer="0.16"/>
  <pageSetup paperSize="9" scale="5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ocak</vt:lpstr>
    </vt:vector>
  </TitlesOfParts>
  <Company>Silentall Unattended Installer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Evren KOÇ</cp:lastModifiedBy>
  <cp:lastPrinted>2020-02-05T13:58:25Z</cp:lastPrinted>
  <dcterms:created xsi:type="dcterms:W3CDTF">2020-01-21T08:10:47Z</dcterms:created>
  <dcterms:modified xsi:type="dcterms:W3CDTF">2020-02-05T14:02:37Z</dcterms:modified>
</cp:coreProperties>
</file>